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pivotCache/pivotCacheDefinition27.xml" ContentType="application/vnd.openxmlformats-officedocument.spreadsheetml.pivotCacheDefinition+xml"/>
  <Override PartName="/xl/pivotCache/pivotCacheDefinition28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customXml/itemProps44.xml" ContentType="application/vnd.openxmlformats-officedocument.customXmlProperties+xml"/>
  <Override PartName="/customXml/itemProps45.xml" ContentType="application/vnd.openxmlformats-officedocument.customXmlProperties+xml"/>
  <Override PartName="/customXml/itemProps46.xml" ContentType="application/vnd.openxmlformats-officedocument.customXmlProperties+xml"/>
  <Override PartName="/customXml/itemProps47.xml" ContentType="application/vnd.openxmlformats-officedocument.customXmlProperties+xml"/>
  <Override PartName="/customXml/itemProps48.xml" ContentType="application/vnd.openxmlformats-officedocument.customXmlProperties+xml"/>
  <Override PartName="/customXml/itemProps49.xml" ContentType="application/vnd.openxmlformats-officedocument.customXmlProperties+xml"/>
  <Override PartName="/customXml/itemProps50.xml" ContentType="application/vnd.openxmlformats-officedocument.customXmlProperties+xml"/>
  <Override PartName="/customXml/itemProps51.xml" ContentType="application/vnd.openxmlformats-officedocument.customXmlProperties+xml"/>
  <Override PartName="/customXml/itemProps52.xml" ContentType="application/vnd.openxmlformats-officedocument.customXmlProperties+xml"/>
  <Override PartName="/customXml/itemProps53.xml" ContentType="application/vnd.openxmlformats-officedocument.customXmlProperties+xml"/>
  <Override PartName="/customXml/itemProps54.xml" ContentType="application/vnd.openxmlformats-officedocument.customXmlProperties+xml"/>
  <Override PartName="/customXml/itemProps55.xml" ContentType="application/vnd.openxmlformats-officedocument.customXmlProperties+xml"/>
  <Override PartName="/customXml/itemProps56.xml" ContentType="application/vnd.openxmlformats-officedocument.customXmlProperties+xml"/>
  <Override PartName="/customXml/itemProps57.xml" ContentType="application/vnd.openxmlformats-officedocument.customXmlProperties+xml"/>
  <Override PartName="/customXml/itemProps58.xml" ContentType="application/vnd.openxmlformats-officedocument.customXmlProperties+xml"/>
  <Override PartName="/customXml/itemProps59.xml" ContentType="application/vnd.openxmlformats-officedocument.customXmlProperties+xml"/>
  <Override PartName="/customXml/itemProps60.xml" ContentType="application/vnd.openxmlformats-officedocument.customXmlProperties+xml"/>
  <Override PartName="/customXml/itemProps61.xml" ContentType="application/vnd.openxmlformats-officedocument.customXmlProperties+xml"/>
  <Override PartName="/customXml/itemProps62.xml" ContentType="application/vnd.openxmlformats-officedocument.customXmlProperties+xml"/>
  <Override PartName="/customXml/itemProps63.xml" ContentType="application/vnd.openxmlformats-officedocument.customXmlProperties+xml"/>
  <Override PartName="/customXml/itemProps64.xml" ContentType="application/vnd.openxmlformats-officedocument.customXmlProperties+xml"/>
  <Override PartName="/customXml/itemProps65.xml" ContentType="application/vnd.openxmlformats-officedocument.customXmlProperties+xml"/>
  <Override PartName="/customXml/itemProps66.xml" ContentType="application/vnd.openxmlformats-officedocument.customXmlProperties+xml"/>
  <Override PartName="/customXml/itemProps67.xml" ContentType="application/vnd.openxmlformats-officedocument.customXmlProperties+xml"/>
  <Override PartName="/customXml/itemProps68.xml" ContentType="application/vnd.openxmlformats-officedocument.customXmlProperties+xml"/>
  <Override PartName="/customXml/itemProps69.xml" ContentType="application/vnd.openxmlformats-officedocument.customXmlProperties+xml"/>
  <Override PartName="/customXml/itemProps70.xml" ContentType="application/vnd.openxmlformats-officedocument.customXmlProperties+xml"/>
  <Override PartName="/customXml/itemProps7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leidoscorpus-my.sharepoint.us/personal/ngovn_leidos_com/Documents/Documents/"/>
    </mc:Choice>
  </mc:AlternateContent>
  <xr:revisionPtr revIDLastSave="13" documentId="8_{DF92D34D-025D-4173-824A-49A621636171}" xr6:coauthVersionLast="47" xr6:coauthVersionMax="47" xr10:uidLastSave="{0CEDA13E-D207-48FC-9E1E-E696407E3A03}"/>
  <bookViews>
    <workbookView xWindow="28680" yWindow="-120" windowWidth="29040" windowHeight="15720" tabRatio="682" xr2:uid="{00000000-000D-0000-FFFF-FFFF00000000}"/>
  </bookViews>
  <sheets>
    <sheet name="Table Name &amp; Description" sheetId="71" r:id="rId1"/>
    <sheet name="1" sheetId="2" r:id="rId2"/>
    <sheet name="2" sheetId="5" r:id="rId3"/>
    <sheet name="3" sheetId="44" r:id="rId4"/>
    <sheet name="4" sheetId="43" r:id="rId5"/>
    <sheet name="5" sheetId="6" r:id="rId6"/>
    <sheet name="6" sheetId="45" r:id="rId7"/>
    <sheet name="7" sheetId="46" r:id="rId8"/>
    <sheet name="8" sheetId="14" r:id="rId9"/>
    <sheet name="9" sheetId="15" r:id="rId10"/>
    <sheet name="10" sheetId="13" r:id="rId11"/>
    <sheet name="11" sheetId="47" r:id="rId12"/>
    <sheet name="12" sheetId="48" r:id="rId13"/>
    <sheet name="13" sheetId="50" r:id="rId14"/>
    <sheet name="14" sheetId="20" r:id="rId15"/>
    <sheet name="15" sheetId="22" r:id="rId16"/>
    <sheet name="16" sheetId="23" r:id="rId17"/>
    <sheet name="17" sheetId="24" r:id="rId18"/>
    <sheet name="18" sheetId="17" r:id="rId19"/>
    <sheet name="19" sheetId="29" r:id="rId20"/>
    <sheet name="20" sheetId="40" r:id="rId21"/>
    <sheet name="21" sheetId="41" r:id="rId22"/>
    <sheet name="22" sheetId="42" r:id="rId23"/>
    <sheet name="23" sheetId="28" r:id="rId24"/>
  </sheets>
  <definedNames>
    <definedName name="_xlnm._FilterDatabase" localSheetId="18" hidden="1">'18'!$B$2:$B$128</definedName>
    <definedName name="_xlnm._FilterDatabase" localSheetId="0" hidden="1">'Table Name &amp; Description'!$B$2:$D$2</definedName>
  </definedNames>
  <calcPr calcId="162913"/>
  <pivotCaches>
    <pivotCache cacheId="28" r:id="rId25"/>
    <pivotCache cacheId="1" r:id="rId26"/>
    <pivotCache cacheId="2" r:id="rId27"/>
    <pivotCache cacheId="3" r:id="rId28"/>
    <pivotCache cacheId="4" r:id="rId29"/>
    <pivotCache cacheId="5" r:id="rId30"/>
    <pivotCache cacheId="6" r:id="rId31"/>
    <pivotCache cacheId="7" r:id="rId32"/>
    <pivotCache cacheId="8" r:id="rId33"/>
    <pivotCache cacheId="9" r:id="rId34"/>
    <pivotCache cacheId="10" r:id="rId35"/>
    <pivotCache cacheId="11" r:id="rId36"/>
    <pivotCache cacheId="12" r:id="rId37"/>
    <pivotCache cacheId="13" r:id="rId38"/>
    <pivotCache cacheId="14" r:id="rId39"/>
    <pivotCache cacheId="15" r:id="rId40"/>
    <pivotCache cacheId="16" r:id="rId41"/>
    <pivotCache cacheId="17" r:id="rId42"/>
    <pivotCache cacheId="18" r:id="rId43"/>
    <pivotCache cacheId="19" r:id="rId44"/>
    <pivotCache cacheId="20" r:id="rId45"/>
    <pivotCache cacheId="21" r:id="rId46"/>
    <pivotCache cacheId="22" r:id="rId47"/>
    <pivotCache cacheId="23" r:id="rId48"/>
    <pivotCache cacheId="24" r:id="rId49"/>
    <pivotCache cacheId="25" r:id="rId50"/>
    <pivotCache cacheId="26" r:id="rId51"/>
    <pivotCache cacheId="27" r:id="rId5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1">
    <s v="ThisWorkbookDataModel"/>
    <s v="{[EMV_Equipment_FY2019].[Program_Name_Abbr__c].&amp;[RHTR]}"/>
    <s v="{[EMV_Equipment_FY2019].[Program_Name_Abbr__c].&amp;[RESM]}"/>
    <s v="{[EMV_Equipment_FY2019].[Program_Name_Abbr__c].&amp;[CREEM]}"/>
    <s v="{[EMV_Equipment_FY2019].[Program_Name_Abbr__c].&amp;[REEM]}"/>
    <s v="{[EMV_Equipment_FY2019].[CorR__c].&amp;[Residential]}"/>
    <s v="{[EMV_Equipment_FY2019].[Program_Name_Abbr__c].&amp;[BHTR]}"/>
    <s v="{[EMV_Equipment_FY2019].[Program_Name_Abbr__c].&amp;[BESM]}"/>
    <s v="{[EMV_Equipment_FY2019].[Program_Name_Abbr__c].&amp;[CBEEM]}"/>
    <s v="{[EMV_Equipment_FY2019].[Program_Name_Abbr__c].&amp;[BEEM]}"/>
    <s v="{[EMV_Equipment_FY2019].[CorR__c].&amp;[Commercial]}"/>
  </metadataStrings>
  <mdxMetadata count="10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  <mdx n="0" f="s">
      <ms ns="9" c="0"/>
    </mdx>
    <mdx n="0" f="s">
      <ms ns="10" c="0"/>
    </mdx>
  </mdx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<sst xmlns="http://schemas.openxmlformats.org/spreadsheetml/2006/main" count="1002" uniqueCount="397">
  <si>
    <t>CorR__c</t>
  </si>
  <si>
    <t>Program_Name_Abbr__c</t>
  </si>
  <si>
    <t>Hawaii Island</t>
  </si>
  <si>
    <t>Residential</t>
  </si>
  <si>
    <t>High Efficiency Lighting</t>
  </si>
  <si>
    <t>REEM</t>
  </si>
  <si>
    <t>R</t>
  </si>
  <si>
    <t>LED Lighting</t>
  </si>
  <si>
    <t>Clothes Dryer</t>
  </si>
  <si>
    <t>Oahu</t>
  </si>
  <si>
    <t>High Efficiency Appliances</t>
  </si>
  <si>
    <t>Dishwasher</t>
  </si>
  <si>
    <t>Air Purifiers</t>
  </si>
  <si>
    <t>Dehumidifiers</t>
  </si>
  <si>
    <t>High Efficiency HVAC</t>
  </si>
  <si>
    <t>Freezer</t>
  </si>
  <si>
    <t>Residential A/C Tune Up</t>
  </si>
  <si>
    <t>RESM</t>
  </si>
  <si>
    <t>Maui</t>
  </si>
  <si>
    <t>High Efficiency Water Heating</t>
  </si>
  <si>
    <t>Solar Water Heating</t>
  </si>
  <si>
    <t>Clothes Washer</t>
  </si>
  <si>
    <t>Heat Pump Water Heater</t>
  </si>
  <si>
    <t>Variable Refrigerant Flow Air Conditioners</t>
  </si>
  <si>
    <t>TV</t>
  </si>
  <si>
    <t>Consumer Electronics</t>
  </si>
  <si>
    <t>Commercial A/C Tune Up</t>
  </si>
  <si>
    <t>Commercial</t>
  </si>
  <si>
    <t>BESM</t>
  </si>
  <si>
    <t>P</t>
  </si>
  <si>
    <t>BEEM</t>
  </si>
  <si>
    <t>LED Linear</t>
  </si>
  <si>
    <t>Rid-A-Fridge (Refrigerator)</t>
  </si>
  <si>
    <t>Solar Attic Fan</t>
  </si>
  <si>
    <t>Accounting</t>
  </si>
  <si>
    <t>RHTR</t>
  </si>
  <si>
    <t>Refrigerator w/ Trade In</t>
  </si>
  <si>
    <t>High Efficiency Water Pumping</t>
  </si>
  <si>
    <t>VFD Pool Pumps</t>
  </si>
  <si>
    <t>Energy Conservation - Hot Water</t>
  </si>
  <si>
    <t>Faucet Aerator</t>
  </si>
  <si>
    <t>Showerhead</t>
  </si>
  <si>
    <t>J</t>
  </si>
  <si>
    <t>Custom Lighting</t>
  </si>
  <si>
    <t>Customized Project Measures</t>
  </si>
  <si>
    <t>CBEEM</t>
  </si>
  <si>
    <t>Whole House Fan</t>
  </si>
  <si>
    <t>High Efficiency Air Conditioning</t>
  </si>
  <si>
    <t>LED Specialty</t>
  </si>
  <si>
    <t>LED Omni Directional</t>
  </si>
  <si>
    <t>Room Occupancy Sensors</t>
  </si>
  <si>
    <t>Soundbar</t>
  </si>
  <si>
    <t>Window AC w/ Trade In</t>
  </si>
  <si>
    <t>G</t>
  </si>
  <si>
    <t>Advance Power Strips</t>
  </si>
  <si>
    <t>Central AC Retrofit</t>
  </si>
  <si>
    <t>Molokai</t>
  </si>
  <si>
    <t>Rid-A-Fridge (Freezer)</t>
  </si>
  <si>
    <t>BHTR</t>
  </si>
  <si>
    <t>Accounting-Sales Tax</t>
  </si>
  <si>
    <t>Lanai</t>
  </si>
  <si>
    <t>Residential Custom</t>
  </si>
  <si>
    <t>Split Systems: VRF</t>
  </si>
  <si>
    <t>LED Refrigerated Case Lighting</t>
  </si>
  <si>
    <t>CREEM</t>
  </si>
  <si>
    <t>Custom</t>
  </si>
  <si>
    <t>Refrigeration</t>
  </si>
  <si>
    <t>Smart Thermostats</t>
  </si>
  <si>
    <t>Package Units: VRF</t>
  </si>
  <si>
    <t>Window Film</t>
  </si>
  <si>
    <t>Building Envelope Improvements</t>
  </si>
  <si>
    <t>Commercial Kitchen</t>
  </si>
  <si>
    <t>Combination Oven</t>
  </si>
  <si>
    <t>Ice Machine</t>
  </si>
  <si>
    <t>Reach-In Refrigerator Solid Door</t>
  </si>
  <si>
    <t>ECM Fan Coil</t>
  </si>
  <si>
    <t>High Efficiency Motors</t>
  </si>
  <si>
    <t>Power Switch</t>
  </si>
  <si>
    <t>Domestic Water Booster Packages</t>
  </si>
  <si>
    <t>D</t>
  </si>
  <si>
    <t>LED Exit Signs</t>
  </si>
  <si>
    <t>Fluorescent Delamping</t>
  </si>
  <si>
    <t>ECM Refrigeration</t>
  </si>
  <si>
    <t>Refrigerator Purchase Only</t>
  </si>
  <si>
    <t>Window AC - Bounty</t>
  </si>
  <si>
    <t>ISLAND MOVERS, INC - MECO</t>
  </si>
  <si>
    <t>Recycler App - Acct. Header Record</t>
  </si>
  <si>
    <t>Applicant</t>
  </si>
  <si>
    <t>AMCO Glass Tinting &amp; Designer Glass</t>
  </si>
  <si>
    <t>Honeywell</t>
  </si>
  <si>
    <t>Pangilinan Electric LLC</t>
  </si>
  <si>
    <t>Peer Group Comparison</t>
  </si>
  <si>
    <t>Energy Awareness, Measurement and Control Systems</t>
  </si>
  <si>
    <t>Graybar Electric Co.</t>
  </si>
  <si>
    <t>Schneider Electric</t>
  </si>
  <si>
    <t>Kitchen Ventilation</t>
  </si>
  <si>
    <t>Hawaii Energy Systems, LLC</t>
  </si>
  <si>
    <t>JRD Electrical &amp; Construction Company</t>
  </si>
  <si>
    <t>Custom - High Efficiency Lighting</t>
  </si>
  <si>
    <t>Custom HVAC</t>
  </si>
  <si>
    <t>Energy Industries, LLC</t>
  </si>
  <si>
    <t>Hawaii PV Partners</t>
  </si>
  <si>
    <t>TechniArt Inc</t>
  </si>
  <si>
    <t>Grainger Industrial Supply</t>
  </si>
  <si>
    <t>Submetering (Condo)</t>
  </si>
  <si>
    <t>MultiFamily Utility</t>
  </si>
  <si>
    <t>F</t>
  </si>
  <si>
    <t>Johnson Controls</t>
  </si>
  <si>
    <t>Henriques Electric</t>
  </si>
  <si>
    <t>Nakoa Companies Inc.</t>
  </si>
  <si>
    <t>RMI Mechanical, Inc.</t>
  </si>
  <si>
    <t>Koo Electric Service</t>
  </si>
  <si>
    <t>Reach-In Refrigerator Glass Door</t>
  </si>
  <si>
    <t>Leidos Engineering, LLC</t>
  </si>
  <si>
    <t>NORESCO</t>
  </si>
  <si>
    <t>Hilo Air A/C &amp; Refrigeration LLC</t>
  </si>
  <si>
    <t>None</t>
  </si>
  <si>
    <t>Reach-In Freezer Solid Door</t>
  </si>
  <si>
    <t>Pono Home</t>
  </si>
  <si>
    <t>Noresco, LLC</t>
  </si>
  <si>
    <t>Bulbs.com</t>
  </si>
  <si>
    <t>Alpha Electric Supply</t>
  </si>
  <si>
    <t>Pioneer Electric</t>
  </si>
  <si>
    <t>Fukunaga Electrical, Inc</t>
  </si>
  <si>
    <t>Island Lighting Co., Inc.</t>
  </si>
  <si>
    <t>HDSupply Facilities Maintenance</t>
  </si>
  <si>
    <t>DR: Grid-Interactive WH</t>
  </si>
  <si>
    <t>Shifted Energy</t>
  </si>
  <si>
    <t>VALLEY ISLE LIGHTING</t>
  </si>
  <si>
    <t>21st Century Lighting</t>
  </si>
  <si>
    <t>AESolutions</t>
  </si>
  <si>
    <t>Correa Electric, LLC</t>
  </si>
  <si>
    <t>ENOKIS REFRIGERATION, LLC</t>
  </si>
  <si>
    <t>The Light Bulb Source</t>
  </si>
  <si>
    <t>Non-CEA</t>
  </si>
  <si>
    <t>REFRIGERANT RECYCLING INC*</t>
  </si>
  <si>
    <t>Non-Qualifying Equipment</t>
  </si>
  <si>
    <t>Integrity Systems LLC</t>
  </si>
  <si>
    <t>Carbon Lighthouse</t>
  </si>
  <si>
    <t>Chillers</t>
  </si>
  <si>
    <t>Melink Corporation</t>
  </si>
  <si>
    <t>Energy Study</t>
  </si>
  <si>
    <t>KB Electric LLC</t>
  </si>
  <si>
    <t>G70</t>
  </si>
  <si>
    <t>Doonwood Engineering, Inc</t>
  </si>
  <si>
    <t>Gexpro</t>
  </si>
  <si>
    <t>Light Bulbs Plus LLC</t>
  </si>
  <si>
    <t>Air Masters Inc.</t>
  </si>
  <si>
    <t>Energy Optimization Services</t>
  </si>
  <si>
    <t>Energy Management Consulting &amp; Construction, LLC (EMCC)</t>
  </si>
  <si>
    <t>Ikehu Utility Solutions</t>
  </si>
  <si>
    <t>P&amp;S Refrigeration, LLC</t>
  </si>
  <si>
    <t>Advanced A/C Contracting</t>
  </si>
  <si>
    <t>Energy Saving Lighting, LLC</t>
  </si>
  <si>
    <t>Ameresco Inc.</t>
  </si>
  <si>
    <t>Honeywell International Inc</t>
  </si>
  <si>
    <t>VFD - AHU</t>
  </si>
  <si>
    <t>Oahu Air Conditioning</t>
  </si>
  <si>
    <t>KYA Design Group</t>
  </si>
  <si>
    <t>Green Building Hawaii</t>
  </si>
  <si>
    <t>Illuminage Group LLC</t>
  </si>
  <si>
    <t>LEDVANCE</t>
  </si>
  <si>
    <t>HNU Energy</t>
  </si>
  <si>
    <t>VFD Pump for Chilled Water / Condenser Water</t>
  </si>
  <si>
    <t>Air Source Air Conditioning</t>
  </si>
  <si>
    <t>Dial Electric Supply Company</t>
  </si>
  <si>
    <t>Blue Light Technologies</t>
  </si>
  <si>
    <t>Read Lighting, Inc.</t>
  </si>
  <si>
    <t>C2C Solar LLC</t>
  </si>
  <si>
    <t>Paradise Lighting LLC</t>
  </si>
  <si>
    <t>N/A</t>
  </si>
  <si>
    <t>AMM Electrical &amp; Lighting Maintenance, LLC</t>
  </si>
  <si>
    <t>Affordable Home A/C, LLC</t>
  </si>
  <si>
    <t>Business Design, Audits and Commissioning</t>
  </si>
  <si>
    <t>Energy Advisors</t>
  </si>
  <si>
    <t>Dorvin D. Leis Co., Inc</t>
  </si>
  <si>
    <t>Ecology Action</t>
  </si>
  <si>
    <t>No Sweat Air Conditioning, Inc.</t>
  </si>
  <si>
    <t>Ryan Lighting, LLC</t>
  </si>
  <si>
    <t>Fluorescent Delamping with Reflectors</t>
  </si>
  <si>
    <t>Leidos</t>
  </si>
  <si>
    <t>WSP</t>
  </si>
  <si>
    <t>American Piping &amp; Boiler</t>
  </si>
  <si>
    <t>Commercial Oven</t>
  </si>
  <si>
    <t>Pacific Rim Glass Tinting</t>
  </si>
  <si>
    <t>Bargreen Ellingson</t>
  </si>
  <si>
    <t>Air Central, Inc</t>
  </si>
  <si>
    <t>Hawaii Energy Audit, LLC</t>
  </si>
  <si>
    <t>Big Island Electric, Inc.</t>
  </si>
  <si>
    <t>Hilo Mechanical Inc.</t>
  </si>
  <si>
    <t>Trane Commercial Systems</t>
  </si>
  <si>
    <t>Hawaiian Building Maintenance</t>
  </si>
  <si>
    <t>Capital Electric &amp; Energy Solutions, LLC.</t>
  </si>
  <si>
    <t>BTS LED INC</t>
  </si>
  <si>
    <t>Reach-In Freezer Glass Door</t>
  </si>
  <si>
    <t>Big Island Mechanical and Construction</t>
  </si>
  <si>
    <t>REFRIGERATION SYSTEMS CONSTRUCTION &amp; SERVICE CO INC</t>
  </si>
  <si>
    <t>Wesco Distribution, Inc.</t>
  </si>
  <si>
    <t>ENGIE Services Hawaii</t>
  </si>
  <si>
    <t>Grand Total</t>
  </si>
  <si>
    <t>Commercial Total</t>
  </si>
  <si>
    <t>Residential Total</t>
  </si>
  <si>
    <t>Average of 1st Year Impact Cost ($/kWh)</t>
  </si>
  <si>
    <t>Average of Lifetime Impact Cost ($/kWh)</t>
  </si>
  <si>
    <t>Other</t>
  </si>
  <si>
    <t>Grid Services</t>
  </si>
  <si>
    <t>PDH HALEAKALA SOLAR - MAUI</t>
  </si>
  <si>
    <t>HAWAIIAN SOLAR &amp; PLUMBING</t>
  </si>
  <si>
    <t>ALTERNATE ENERGY - OAHU</t>
  </si>
  <si>
    <t>KONA SOLAR</t>
  </si>
  <si>
    <t>MAUI PACIFIC SOLAR, INC.</t>
  </si>
  <si>
    <t>PDH HALEAKALA SOLAR-OAHU</t>
  </si>
  <si>
    <t>ISLAND SOLAR SERVICE, INC. - OAHU</t>
  </si>
  <si>
    <t>PONCHO'S SOLAR SERVICE- OAHU</t>
  </si>
  <si>
    <t>DRAINPIPE PLUMBING &amp; SOLAR</t>
  </si>
  <si>
    <t>SOLAR HELP HAWAII</t>
  </si>
  <si>
    <t>SOLAR SERVICES HAWAII</t>
  </si>
  <si>
    <t>HFS FCU</t>
  </si>
  <si>
    <t>C&amp;J SOLAR SOLUTIONS</t>
  </si>
  <si>
    <t>HO'A SOLAR INC</t>
  </si>
  <si>
    <t>REVOLUSUN, LLC</t>
  </si>
  <si>
    <t>AFFORDABLE SOLAR CONTRACTING</t>
  </si>
  <si>
    <t>HI-POWER SOLAR, LLC</t>
  </si>
  <si>
    <t>C2C SOLAR, LLC</t>
  </si>
  <si>
    <t>KEITH SHIGEHARA PLUMBING, INC.</t>
  </si>
  <si>
    <t>GRAND SOLAR</t>
  </si>
  <si>
    <t>SUN KING - MAUI</t>
  </si>
  <si>
    <t>TRUE GREEN SOLAR, LLC</t>
  </si>
  <si>
    <t>TRUE GREEN SOLA, LLC</t>
  </si>
  <si>
    <t>MAUI SOLAR PROJECT</t>
  </si>
  <si>
    <t>SUNSHINE SOLAR LLC</t>
  </si>
  <si>
    <t>SUNETRIC</t>
  </si>
  <si>
    <t>SUN KING - OAHU</t>
  </si>
  <si>
    <t>PV TECH</t>
  </si>
  <si>
    <t>MAC'S PLUMBING</t>
  </si>
  <si>
    <t>M. TORIGOE PLUMBING, INC.</t>
  </si>
  <si>
    <t>HAWAII ENERGY CONNECTION, LLC</t>
  </si>
  <si>
    <t>ALTERNATE ENERGY - MAUI</t>
  </si>
  <si>
    <t>PONCHO'S SOLAR SERVICE - BIG ISL</t>
  </si>
  <si>
    <t>LARRY'S PLUMBING &amp; SOLAR, INC.</t>
  </si>
  <si>
    <t>HI-TECH PLUMBING CORPORATION</t>
  </si>
  <si>
    <t>HAWAIIAN ISLE ELECTRIC LLC</t>
  </si>
  <si>
    <t>ACCURATE PLUMBING</t>
  </si>
  <si>
    <t>QUALIFIED PLUMBING</t>
  </si>
  <si>
    <t>ALLEN'S PLUMBING - MAUI</t>
  </si>
  <si>
    <t>STEVE'S PLUMBING SERVICE, INC</t>
  </si>
  <si>
    <t>ISLAND SOLAR SERVICE - BIG ISLAND</t>
  </si>
  <si>
    <t>COMMERCIAL PLUMBING, INC.</t>
  </si>
  <si>
    <t>HAWAII STATE FCU</t>
  </si>
  <si>
    <t>PERRIN PLUMBING, LLC</t>
  </si>
  <si>
    <t>Non-CEA:SourceOne Solutions, LLC</t>
  </si>
  <si>
    <t>Non-CEA:SLS Energy Solutions</t>
  </si>
  <si>
    <t>Non-CEA:Certified Energy Consultants LLC</t>
  </si>
  <si>
    <t>Non-CEA:Shobu</t>
  </si>
  <si>
    <t>Non-CEA:K2 ELECTRIC</t>
  </si>
  <si>
    <t>Non-CEA:Participant</t>
  </si>
  <si>
    <t>Non-CEA:Schneider Electric</t>
  </si>
  <si>
    <t>Non-CEA:American Wholesale Lighting</t>
  </si>
  <si>
    <t>Non-CEA:IN HOUSE</t>
  </si>
  <si>
    <t>Non-CEA:Honolulu Builders</t>
  </si>
  <si>
    <t>Non-CEA:BID ENERGY</t>
  </si>
  <si>
    <t>Non-CEA:The MC Group</t>
  </si>
  <si>
    <t>Non-CEA:Ecology Action</t>
  </si>
  <si>
    <t>Non-CEA:In-House</t>
  </si>
  <si>
    <t>Non-CEA:Bowers + Kubota</t>
  </si>
  <si>
    <t>Non-CEA:Subzero</t>
  </si>
  <si>
    <t>Non-CEA:Jack's AC</t>
  </si>
  <si>
    <t>Non-CEA:Edward Hirayama Electric, Inc.</t>
  </si>
  <si>
    <t>Gentry Homes</t>
  </si>
  <si>
    <t>Non-CEA:Hawaii Fire Places &amp; Air Conditioning</t>
  </si>
  <si>
    <t>Non-CEA:Sterling Pacific Construction, Inc.</t>
  </si>
  <si>
    <t>Non-CEA:Certified Energy Consultants, LLC</t>
  </si>
  <si>
    <t>Non-CEA:THE POWER CONNECTION</t>
  </si>
  <si>
    <t>Non-CEA:JACKS AC</t>
  </si>
  <si>
    <t>Non-CEA:Contract Glazing Hawaii</t>
  </si>
  <si>
    <t>Non-CEA:bowers and kubota</t>
  </si>
  <si>
    <t>Non-CEA:CASTAWAY CONSTRUCTION</t>
  </si>
  <si>
    <t>Non-CEA:Coffman Engineers</t>
  </si>
  <si>
    <t>Non-CEA:Lahaina Air Conditioning, Ltd.</t>
  </si>
  <si>
    <t>Non-CEA:Leidos Engineering, LLC</t>
  </si>
  <si>
    <t>Non-CEA:Energy Design Service Systems</t>
  </si>
  <si>
    <t>Non-CEA:Honolulu Builders, LLC</t>
  </si>
  <si>
    <t>Non-CEA:Synergy Electrical Systems</t>
  </si>
  <si>
    <t>Non-CEA:C J. Riddiford Construction</t>
  </si>
  <si>
    <t>Non-CEA:Ryan Lighting LLC</t>
  </si>
  <si>
    <t>Non-CEA:Envirotek Inc</t>
  </si>
  <si>
    <t>Non-CEA:Bowers &amp; Kubota</t>
  </si>
  <si>
    <t>Non-CEA:CJ Riddiford Construction</t>
  </si>
  <si>
    <t>Non-CEA:ENGIE Insight Services, Inc.</t>
  </si>
  <si>
    <t>Non-CEA:Pacific Pump and Power</t>
  </si>
  <si>
    <t>Non-CEA:Lahaina Air Conditioning, LTD</t>
  </si>
  <si>
    <t>Non-CEA:Pacific Ice Services, Inc,</t>
  </si>
  <si>
    <t>Customer Annual Bill Savings</t>
  </si>
  <si>
    <t>Total Customer Annual Bill Savings</t>
  </si>
  <si>
    <t>Customer Lifetime Bill Savings</t>
  </si>
  <si>
    <t>Total Customer Lifetime Bill Savings</t>
  </si>
  <si>
    <t>Customer-lvl kWh Savings</t>
  </si>
  <si>
    <t>Total Customer-lvl kWh Savings</t>
  </si>
  <si>
    <t>Customer-lvl Lifetime kWh Savings</t>
  </si>
  <si>
    <t>Total Customer-lvl Lifetime kWh Savings</t>
  </si>
  <si>
    <t>Average Effective Rates</t>
  </si>
  <si>
    <t># of Rebates</t>
  </si>
  <si>
    <t>Incentive Amount</t>
  </si>
  <si>
    <t>Incentive Amount (%)</t>
  </si>
  <si>
    <t>Program-lvl kW</t>
  </si>
  <si>
    <t>Program-lvl kW (%)</t>
  </si>
  <si>
    <t>Program-lvl kWh</t>
  </si>
  <si>
    <t>Program-lvl kWh (%)</t>
  </si>
  <si>
    <t>Program-lvl Lifetime kWh</t>
  </si>
  <si>
    <t>Program-lvl Lifetime kWh (%)</t>
  </si>
  <si>
    <t>Customer-lvl Net TRB</t>
  </si>
  <si>
    <t>Customer-lvl Net TRB (%)</t>
  </si>
  <si>
    <t>Equipment TRC</t>
  </si>
  <si>
    <t>Equipment TRC (%)</t>
  </si>
  <si>
    <t>TRB/TRC Ratio</t>
  </si>
  <si>
    <t># of Rebates (%)</t>
  </si>
  <si>
    <t>Customer-lvl kW</t>
  </si>
  <si>
    <t>Customer-lvl kW (%)</t>
  </si>
  <si>
    <t>Customer-lvl kWh</t>
  </si>
  <si>
    <t>Customer-lvl kWh (%)</t>
  </si>
  <si>
    <t>Customer-lvl Lifetime kWh</t>
  </si>
  <si>
    <t>Customer-lvl Lifetime kWh (%)</t>
  </si>
  <si>
    <t>Quantity</t>
  </si>
  <si>
    <t>Average Useful Life</t>
  </si>
  <si>
    <t>Average TRB/TRC Ratio</t>
  </si>
  <si>
    <t>System-lvl kW</t>
  </si>
  <si>
    <t>System-lvl kW (%)</t>
  </si>
  <si>
    <t>System-lvl kWh</t>
  </si>
  <si>
    <t>System-lvl kWh (%)</t>
  </si>
  <si>
    <t>System-lvl Lifetime kWh</t>
  </si>
  <si>
    <t>System-lvl Lifetime kWh (%)</t>
  </si>
  <si>
    <t>Average System Loss Factor</t>
  </si>
  <si>
    <t>Average Net-to-Gross Ratio</t>
  </si>
  <si>
    <t>Program-lvl kW Savings</t>
  </si>
  <si>
    <t>Program-lvl kWh Savings</t>
  </si>
  <si>
    <t>Program-lvl Lifetime kWh Savings</t>
  </si>
  <si>
    <t>Customer-lvl kW Savings</t>
  </si>
  <si>
    <t>Split Systems</t>
  </si>
  <si>
    <t>Package Units</t>
  </si>
  <si>
    <t>Guest Room Energy Management System</t>
  </si>
  <si>
    <t>Leak Detection</t>
  </si>
  <si>
    <t>Solar Water Heating Tune Up</t>
  </si>
  <si>
    <t>*Quantities for custom measures are not necessarily by unit since custom measures may incorporate a multitude of different technologies.</t>
  </si>
  <si>
    <t>Customer Level Savings by Rate Schedule &amp; Program</t>
  </si>
  <si>
    <t>Program Level Savings by Rate Schedule &amp; Program</t>
  </si>
  <si>
    <t>Key Metrics by Program - Customer Level</t>
  </si>
  <si>
    <t>Key Metrics by Program - System Level</t>
  </si>
  <si>
    <t>Key Metrics by RHTR Equipment Type</t>
  </si>
  <si>
    <t>RESM program CET performance metrics by Equipment Type, including kW, kWh, TRB, incentives, etc.</t>
  </si>
  <si>
    <t>Key Metrics by RESM Equipment Type</t>
  </si>
  <si>
    <t>CREEM program CET performance metrics by Equipment Type, including kW, kWh, TRB, incentives, etc.</t>
  </si>
  <si>
    <t>Key Metrics by CREEM Equipment Type</t>
  </si>
  <si>
    <t>REEM program CET performance metrics by Equipment Type, including kW, kWh, TRB, incentives, etc.</t>
  </si>
  <si>
    <t>Key Metrics by REEM Equipment Type</t>
  </si>
  <si>
    <t>Participating Contractors - Residential Program</t>
  </si>
  <si>
    <t>Key Metrics by BHTR Equipment Type</t>
  </si>
  <si>
    <t>BESM program CET performance metrics by Equipment Type, including kW, kWh, TRB, incentives, etc.</t>
  </si>
  <si>
    <t>Key Metrics by BESM Equipment Type</t>
  </si>
  <si>
    <t>CBEEM program CET performance metrics by Equipment Type, including kW, kWh, TRB, incentives, etc.</t>
  </si>
  <si>
    <t>Key Metrics by CBEEM Equipment Type</t>
  </si>
  <si>
    <t>BEEM program CET performance metrics by Equipment Type, including kW, kWh, TRB, incentives, etc.</t>
  </si>
  <si>
    <t>Key Metrics by BEEM Equipment Type</t>
  </si>
  <si>
    <t>Participating Contractors - Business Program</t>
  </si>
  <si>
    <t>Description</t>
  </si>
  <si>
    <t>New Name</t>
  </si>
  <si>
    <t>List of contractors and CEA's who provided services that qualified for Hawai‘i Energy business rebates in PY19</t>
  </si>
  <si>
    <t>List of contractors and CEA's who provided services that qualified for Hawai‘i Energy residential rebates in PY19</t>
  </si>
  <si>
    <t>Residential Custom *</t>
  </si>
  <si>
    <t>Note: Accounting records are typically payment records or payment adjustments with no savings allocation.</t>
  </si>
  <si>
    <t>Note: Accounting records are typically payment records or payment adjustments with no savings allocation. (Ex. Promotional bonuses, Energy Advantage ladder fee, etc.)</t>
  </si>
  <si>
    <t xml:space="preserve">     Residential Custom in RHTR represents a custom-input method for rebate processing and not a customized savings calculation. Equipment Types included are MFDI, Energy Kits, and bulk Refrigerator Trade-up promotions within A&amp;A communities.</t>
  </si>
  <si>
    <t>Customer Level Bill &amp; Energy Savings by Rate Schedule &amp; Island</t>
  </si>
  <si>
    <t>Key Metrics by Program - Program Level</t>
  </si>
  <si>
    <t>Key Metrics by Reporting Category</t>
  </si>
  <si>
    <t>CET performance metrics by Reporting Category ordered by lifetime kWh</t>
  </si>
  <si>
    <t>Incentives by Island &amp; Program</t>
  </si>
  <si>
    <t>Energy savings by Island &amp; Program</t>
  </si>
  <si>
    <t>Custom *</t>
  </si>
  <si>
    <t>BHTR program A&amp;A &amp; CET performance metrics by Equipment Type, including kW, kWh, TRB, incentives, etc.</t>
  </si>
  <si>
    <t>RHTR program A&amp;A &amp; CET performance metrics by Equipment Type, including kW, kWh, TRB, incentives, etc.</t>
  </si>
  <si>
    <t>Energy &amp; Demand savings by Island - All Levels</t>
  </si>
  <si>
    <t>Energy &amp; Demand savings by Program - All Levels</t>
  </si>
  <si>
    <t>Energy savings and demand reduction by island at the three tiers of savings levels</t>
  </si>
  <si>
    <t>Energy savings and demand reduction by Program at the three tiers of savings levels</t>
  </si>
  <si>
    <t>Program Level Savings by Rate Schedule &amp; Island</t>
  </si>
  <si>
    <t>Table #</t>
  </si>
  <si>
    <t>Average annual and lifetime bill savings and energy savings using island-specific and rate schedule-specific effective rates for PY19</t>
  </si>
  <si>
    <t>Incentives by Rate Schedule &amp; Island</t>
  </si>
  <si>
    <t>Incentive distribution by rate schedule and island</t>
  </si>
  <si>
    <t>Program level CET performance metrics by Program, including incentives, kW, kWh, TRB, etc.</t>
  </si>
  <si>
    <t>Customer level CET performance metrics by Program, including incentives, kW, kWh, TRB, etc.</t>
  </si>
  <si>
    <t>System level CET performance metrics by Program, including incentives, kW, kWh, TRB, etc.</t>
  </si>
  <si>
    <t>Program level energy savings by island and program</t>
  </si>
  <si>
    <t>Program level incentives by island and program</t>
  </si>
  <si>
    <t>Program level energy savings and demand reduction by rate schedule and island</t>
  </si>
  <si>
    <t>Program level energy savings and demand reduction by rate schedule and Program</t>
  </si>
  <si>
    <t>Customer level energy savings and demand reduction by rate schedule and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</si>
</sst>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#,##0.0"/>
    <numFmt numFmtId="165" formatCode="_(&quot;$&quot;* #,##0.000_);_(&quot;$&quot;* \(#,##0.000\);_(&quot;$&quot;* &quot;-&quot;???_);_(@_)"/>
    <numFmt numFmtId="166" formatCode="#,##0.000"/>
    <numFmt numFmtId="167" formatCode="_(&quot;$&quot;* #,##0.00000_);_(&quot;$&quot;* \(#,##0.00000\);_(&quot;$&quot;* &quot;-&quot;?????_);_(@_)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/>
      <right/>
      <top style="thin">
        <color indexed="65"/>
      </top>
      <bottom style="thin">
        <color rgb="FF999999"/>
      </bottom>
      <diagonal/>
    </border>
    <border>
      <left/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5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5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theme="0" tint="-0.499984740745262"/>
      </right>
      <top/>
      <bottom style="thin">
        <color rgb="FF999999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7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left"/>
    </xf>
    <xf numFmtId="42" fontId="0" fillId="0" borderId="2" xfId="0" applyNumberFormat="1" applyBorder="1"/>
    <xf numFmtId="42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/>
    <xf numFmtId="3" fontId="0" fillId="0" borderId="4" xfId="0" applyNumberFormat="1" applyBorder="1"/>
    <xf numFmtId="0" fontId="0" fillId="0" borderId="6" xfId="0" applyBorder="1" applyAlignment="1">
      <alignment horizontal="left"/>
    </xf>
    <xf numFmtId="42" fontId="0" fillId="0" borderId="6" xfId="0" applyNumberFormat="1" applyBorder="1"/>
    <xf numFmtId="42" fontId="0" fillId="0" borderId="8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7" xfId="0" applyNumberFormat="1" applyBorder="1"/>
    <xf numFmtId="0" fontId="0" fillId="0" borderId="2" xfId="0" applyFill="1" applyBorder="1"/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42" fontId="0" fillId="0" borderId="2" xfId="0" applyNumberFormat="1" applyFill="1" applyBorder="1" applyAlignment="1">
      <alignment horizontal="right"/>
    </xf>
    <xf numFmtId="42" fontId="0" fillId="0" borderId="5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42" fontId="0" fillId="0" borderId="6" xfId="0" applyNumberFormat="1" applyFill="1" applyBorder="1" applyAlignment="1">
      <alignment horizontal="right"/>
    </xf>
    <xf numFmtId="42" fontId="0" fillId="0" borderId="8" xfId="0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0" fillId="0" borderId="8" xfId="0" applyNumberForma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left"/>
    </xf>
    <xf numFmtId="42" fontId="3" fillId="0" borderId="9" xfId="0" applyNumberFormat="1" applyFont="1" applyFill="1" applyBorder="1" applyAlignment="1">
      <alignment horizontal="right"/>
    </xf>
    <xf numFmtId="42" fontId="3" fillId="0" borderId="10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2" xfId="0" applyFill="1" applyBorder="1" applyAlignment="1"/>
    <xf numFmtId="0" fontId="0" fillId="0" borderId="0" xfId="0" applyFill="1" applyAlignment="1"/>
    <xf numFmtId="0" fontId="0" fillId="0" borderId="12" xfId="0" applyBorder="1"/>
    <xf numFmtId="167" fontId="0" fillId="0" borderId="6" xfId="0" applyNumberFormat="1" applyBorder="1"/>
    <xf numFmtId="167" fontId="0" fillId="0" borderId="8" xfId="0" applyNumberFormat="1" applyBorder="1"/>
    <xf numFmtId="167" fontId="0" fillId="0" borderId="14" xfId="0" applyNumberFormat="1" applyBorder="1"/>
    <xf numFmtId="0" fontId="0" fillId="0" borderId="15" xfId="0" applyBorder="1" applyAlignment="1">
      <alignment horizontal="left"/>
    </xf>
    <xf numFmtId="167" fontId="0" fillId="0" borderId="15" xfId="0" applyNumberFormat="1" applyBorder="1"/>
    <xf numFmtId="167" fontId="0" fillId="0" borderId="16" xfId="0" applyNumberFormat="1" applyBorder="1"/>
    <xf numFmtId="167" fontId="0" fillId="0" borderId="17" xfId="0" applyNumberFormat="1" applyBorder="1"/>
    <xf numFmtId="0" fontId="4" fillId="0" borderId="2" xfId="0" pivotButton="1" applyFont="1" applyBorder="1"/>
    <xf numFmtId="167" fontId="0" fillId="0" borderId="18" xfId="0" applyNumberFormat="1" applyBorder="1"/>
    <xf numFmtId="167" fontId="0" fillId="0" borderId="0" xfId="0" applyNumberFormat="1" applyBorder="1"/>
    <xf numFmtId="167" fontId="0" fillId="0" borderId="19" xfId="0" applyNumberFormat="1" applyBorder="1"/>
    <xf numFmtId="0" fontId="3" fillId="0" borderId="2" xfId="0" applyFont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10" fontId="0" fillId="0" borderId="5" xfId="0" applyNumberFormat="1" applyBorder="1"/>
    <xf numFmtId="165" fontId="0" fillId="0" borderId="5" xfId="0" applyNumberFormat="1" applyBorder="1"/>
    <xf numFmtId="164" fontId="0" fillId="0" borderId="13" xfId="0" applyNumberFormat="1" applyBorder="1"/>
    <xf numFmtId="0" fontId="0" fillId="0" borderId="6" xfId="0" applyBorder="1" applyAlignment="1">
      <alignment horizontal="left" indent="1"/>
    </xf>
    <xf numFmtId="10" fontId="0" fillId="0" borderId="8" xfId="0" applyNumberFormat="1" applyBorder="1"/>
    <xf numFmtId="165" fontId="0" fillId="0" borderId="8" xfId="0" applyNumberFormat="1" applyBorder="1"/>
    <xf numFmtId="164" fontId="0" fillId="0" borderId="14" xfId="0" applyNumberFormat="1" applyBorder="1"/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3" fontId="3" fillId="0" borderId="9" xfId="0" applyNumberFormat="1" applyFont="1" applyBorder="1"/>
    <xf numFmtId="3" fontId="3" fillId="0" borderId="10" xfId="0" applyNumberFormat="1" applyFont="1" applyBorder="1"/>
    <xf numFmtId="42" fontId="3" fillId="0" borderId="10" xfId="0" applyNumberFormat="1" applyFont="1" applyBorder="1"/>
    <xf numFmtId="10" fontId="3" fillId="0" borderId="10" xfId="0" applyNumberFormat="1" applyFont="1" applyBorder="1"/>
    <xf numFmtId="165" fontId="3" fillId="0" borderId="10" xfId="0" applyNumberFormat="1" applyFont="1" applyBorder="1"/>
    <xf numFmtId="164" fontId="3" fillId="0" borderId="24" xfId="0" applyNumberFormat="1" applyFont="1" applyBorder="1"/>
    <xf numFmtId="42" fontId="0" fillId="0" borderId="4" xfId="0" applyNumberFormat="1" applyBorder="1"/>
    <xf numFmtId="42" fontId="0" fillId="0" borderId="7" xfId="0" applyNumberFormat="1" applyBorder="1"/>
    <xf numFmtId="10" fontId="0" fillId="0" borderId="2" xfId="0" applyNumberFormat="1" applyBorder="1"/>
    <xf numFmtId="10" fontId="0" fillId="0" borderId="4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42" fontId="3" fillId="0" borderId="9" xfId="0" applyNumberFormat="1" applyFont="1" applyBorder="1"/>
    <xf numFmtId="42" fontId="3" fillId="0" borderId="11" xfId="0" applyNumberFormat="1" applyFont="1" applyBorder="1"/>
    <xf numFmtId="10" fontId="3" fillId="0" borderId="9" xfId="0" applyNumberFormat="1" applyFont="1" applyBorder="1"/>
    <xf numFmtId="10" fontId="3" fillId="0" borderId="11" xfId="0" applyNumberFormat="1" applyFont="1" applyBorder="1"/>
    <xf numFmtId="0" fontId="3" fillId="0" borderId="4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/>
    <xf numFmtId="3" fontId="5" fillId="0" borderId="5" xfId="0" applyNumberFormat="1" applyFont="1" applyBorder="1"/>
    <xf numFmtId="3" fontId="5" fillId="0" borderId="4" xfId="0" applyNumberFormat="1" applyFont="1" applyBorder="1"/>
    <xf numFmtId="3" fontId="3" fillId="0" borderId="11" xfId="0" applyNumberFormat="1" applyFont="1" applyBorder="1"/>
    <xf numFmtId="10" fontId="5" fillId="0" borderId="2" xfId="0" applyNumberFormat="1" applyFont="1" applyBorder="1"/>
    <xf numFmtId="10" fontId="5" fillId="0" borderId="5" xfId="0" applyNumberFormat="1" applyFont="1" applyBorder="1"/>
    <xf numFmtId="10" fontId="5" fillId="0" borderId="4" xfId="0" applyNumberFormat="1" applyFont="1" applyBorder="1"/>
    <xf numFmtId="42" fontId="5" fillId="0" borderId="5" xfId="0" applyNumberFormat="1" applyFont="1" applyBorder="1"/>
    <xf numFmtId="165" fontId="5" fillId="0" borderId="5" xfId="0" applyNumberFormat="1" applyFont="1" applyBorder="1"/>
    <xf numFmtId="164" fontId="5" fillId="0" borderId="13" xfId="0" applyNumberFormat="1" applyFont="1" applyBorder="1"/>
    <xf numFmtId="42" fontId="5" fillId="0" borderId="2" xfId="0" applyNumberFormat="1" applyFont="1" applyBorder="1"/>
    <xf numFmtId="42" fontId="5" fillId="0" borderId="4" xfId="0" applyNumberFormat="1" applyFont="1" applyBorder="1"/>
    <xf numFmtId="10" fontId="0" fillId="0" borderId="13" xfId="0" applyNumberFormat="1" applyBorder="1"/>
    <xf numFmtId="10" fontId="0" fillId="0" borderId="14" xfId="0" applyNumberFormat="1" applyBorder="1"/>
    <xf numFmtId="0" fontId="0" fillId="0" borderId="11" xfId="0" pivotButton="1" applyBorder="1"/>
    <xf numFmtId="0" fontId="0" fillId="0" borderId="11" xfId="0" applyBorder="1"/>
    <xf numFmtId="164" fontId="0" fillId="0" borderId="5" xfId="0" applyNumberFormat="1" applyBorder="1"/>
    <xf numFmtId="164" fontId="0" fillId="0" borderId="8" xfId="0" applyNumberFormat="1" applyBorder="1"/>
    <xf numFmtId="164" fontId="3" fillId="0" borderId="10" xfId="0" applyNumberFormat="1" applyFont="1" applyBorder="1"/>
    <xf numFmtId="10" fontId="3" fillId="0" borderId="24" xfId="0" applyNumberFormat="1" applyFont="1" applyBorder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2" xfId="0" applyFont="1" applyBorder="1"/>
    <xf numFmtId="0" fontId="3" fillId="0" borderId="5" xfId="0" applyFont="1" applyBorder="1"/>
    <xf numFmtId="0" fontId="3" fillId="0" borderId="13" xfId="0" applyFont="1" applyBorder="1"/>
    <xf numFmtId="166" fontId="0" fillId="0" borderId="5" xfId="0" applyNumberFormat="1" applyBorder="1"/>
    <xf numFmtId="3" fontId="0" fillId="0" borderId="13" xfId="0" applyNumberFormat="1" applyBorder="1"/>
    <xf numFmtId="166" fontId="0" fillId="0" borderId="8" xfId="0" applyNumberFormat="1" applyBorder="1"/>
    <xf numFmtId="3" fontId="0" fillId="0" borderId="14" xfId="0" applyNumberFormat="1" applyBorder="1"/>
    <xf numFmtId="166" fontId="3" fillId="0" borderId="10" xfId="0" applyNumberFormat="1" applyFont="1" applyBorder="1"/>
    <xf numFmtId="3" fontId="3" fillId="0" borderId="24" xfId="0" applyNumberFormat="1" applyFont="1" applyBorder="1"/>
    <xf numFmtId="166" fontId="5" fillId="0" borderId="5" xfId="0" applyNumberFormat="1" applyFont="1" applyBorder="1"/>
    <xf numFmtId="3" fontId="5" fillId="0" borderId="13" xfId="0" applyNumberFormat="1" applyFont="1" applyBorder="1"/>
    <xf numFmtId="0" fontId="6" fillId="0" borderId="0" xfId="0" applyFont="1" applyFill="1" applyBorder="1" applyAlignment="1">
      <alignment horizontal="left"/>
    </xf>
    <xf numFmtId="0" fontId="4" fillId="0" borderId="2" xfId="0" applyFont="1" applyBorder="1"/>
    <xf numFmtId="0" fontId="3" fillId="0" borderId="0" xfId="0" applyFont="1"/>
    <xf numFmtId="0" fontId="0" fillId="0" borderId="26" xfId="0" applyBorder="1" applyAlignment="1">
      <alignment horizontal="left"/>
    </xf>
    <xf numFmtId="0" fontId="0" fillId="0" borderId="0" xfId="0" applyBorder="1"/>
    <xf numFmtId="0" fontId="0" fillId="0" borderId="27" xfId="0" applyBorder="1"/>
    <xf numFmtId="0" fontId="0" fillId="0" borderId="28" xfId="0" applyBorder="1"/>
    <xf numFmtId="0" fontId="7" fillId="0" borderId="0" xfId="1" applyFont="1"/>
    <xf numFmtId="0" fontId="3" fillId="0" borderId="29" xfId="0" applyFont="1" applyBorder="1"/>
    <xf numFmtId="0" fontId="0" fillId="0" borderId="0" xfId="0" applyAlignment="1">
      <alignment horizontal="center"/>
    </xf>
    <xf numFmtId="0" fontId="3" fillId="0" borderId="29" xfId="0" applyFont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1" xfId="0" applyFont="1" applyBorder="1"/>
    <xf numFmtId="0" fontId="0" fillId="0" borderId="31" xfId="0" applyBorder="1"/>
    <xf numFmtId="0" fontId="0" fillId="0" borderId="30" xfId="0" applyBorder="1" applyAlignment="1">
      <alignment horizontal="center"/>
    </xf>
    <xf numFmtId="0" fontId="0" fillId="0" borderId="30" xfId="0" applyFont="1" applyBorder="1"/>
    <xf numFmtId="0" fontId="0" fillId="0" borderId="30" xfId="0" applyBorder="1"/>
    <xf numFmtId="0" fontId="0" fillId="0" borderId="5" xfId="0" applyFill="1" applyBorder="1"/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31">
    <dxf>
      <font>
        <i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horizontal="right" readingOrder="0"/>
    </dxf>
    <dxf>
      <alignment horizontal="righ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wrapTex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right" readingOrder="0"/>
    </dxf>
    <dxf>
      <font>
        <b/>
      </font>
    </dxf>
    <dxf>
      <font>
        <b/>
      </font>
    </dxf>
    <dxf>
      <alignment horizontal="right" readingOrder="0"/>
    </dxf>
    <dxf>
      <font>
        <b/>
      </font>
    </dxf>
    <dxf>
      <font>
        <b/>
        <i/>
      </font>
    </dxf>
    <dxf>
      <font>
        <b/>
        <i/>
      </font>
    </dxf>
    <dxf>
      <font>
        <i/>
      </font>
    </dxf>
    <dxf>
      <font>
        <b/>
      </font>
    </dxf>
    <dxf>
      <font>
        <i/>
      </font>
    </dxf>
    <dxf>
      <font>
        <b/>
      </font>
    </dxf>
    <dxf>
      <alignment horizontal="right" readingOrder="0"/>
    </dxf>
    <dxf>
      <alignment horizontal="right" readingOrder="0"/>
    </dxf>
    <dxf>
      <font>
        <b/>
      </font>
    </dxf>
    <dxf>
      <font>
        <b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i/>
      </font>
    </dxf>
    <dxf>
      <font>
        <b/>
      </font>
    </dxf>
    <dxf>
      <font>
        <b/>
      </font>
    </dxf>
    <dxf>
      <alignment horizontal="right" readingOrder="0"/>
    </dxf>
    <dxf>
      <alignment horizontal="right" readingOrder="0"/>
    </dxf>
    <dxf>
      <font>
        <b/>
      </font>
    </dxf>
    <dxf>
      <font>
        <b/>
      </font>
    </dxf>
    <dxf>
      <alignment horizontal="right" readingOrder="0"/>
    </dxf>
    <dxf>
      <alignment horizontal="righ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i/>
      </font>
    </dxf>
    <dxf>
      <font>
        <b/>
      </font>
    </dxf>
    <dxf>
      <alignment horizontal="right" readingOrder="0"/>
    </dxf>
    <dxf>
      <alignment horizontal="righ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i/>
      </font>
    </dxf>
    <dxf>
      <font>
        <b/>
      </font>
    </dxf>
    <dxf>
      <font>
        <i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font>
        <i/>
      </font>
    </dxf>
    <dxf>
      <font>
        <b/>
      </font>
    </dxf>
    <dxf>
      <font>
        <b/>
      </font>
    </dxf>
    <dxf>
      <alignment horizontal="right" readingOrder="0"/>
    </dxf>
    <dxf>
      <alignment horizontal="right" readingOrder="0"/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alignment horizontal="right" readingOrder="0"/>
    </dxf>
    <dxf>
      <alignment horizontal="right" readingOrder="0"/>
    </dxf>
    <dxf>
      <font>
        <i/>
      </font>
    </dxf>
    <dxf>
      <font>
        <b/>
      </font>
    </dxf>
    <dxf>
      <alignment horizontal="right" readingOrder="0"/>
    </dxf>
    <dxf>
      <alignment horizontal="right" readingOrder="0"/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font>
        <i/>
      </font>
    </dxf>
    <dxf>
      <font>
        <i/>
      </font>
    </dxf>
    <dxf>
      <font>
        <b val="0"/>
      </font>
    </dxf>
    <dxf>
      <font>
        <b val="0"/>
      </font>
    </dxf>
    <dxf>
      <font>
        <b val="0"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alignment horizontal="right" readingOrder="0"/>
    </dxf>
    <dxf>
      <alignment horizontal="right" readingOrder="0"/>
    </dxf>
    <dxf>
      <font>
        <i/>
      </font>
    </dxf>
    <dxf>
      <font>
        <b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right" readingOrder="0"/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b/>
      </font>
    </dxf>
    <dxf>
      <font>
        <i/>
      </font>
    </dxf>
    <dxf>
      <font>
        <i/>
      </font>
    </dxf>
    <dxf>
      <font>
        <b/>
      </font>
    </dxf>
    <dxf>
      <font>
        <b/>
      </font>
    </dxf>
    <dxf>
      <font>
        <i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right" readingOrder="0"/>
    </dxf>
    <dxf>
      <alignment wrapText="0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right" readingOrder="0"/>
    </dxf>
    <dxf>
      <alignment horizontal="right" readingOrder="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wrapText="0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</border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</font>
      <alignment horizontal="left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i/>
      </font>
      <alignment horizontal="left" readingOrder="0"/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 val="0"/>
      </font>
    </dxf>
    <dxf>
      <alignment horizontal="right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/>
      </font>
    </dxf>
    <dxf>
      <font>
        <b/>
      </font>
    </dxf>
    <dxf>
      <font>
        <b/>
      </font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2.xml"/><Relationship Id="rId117" Type="http://schemas.openxmlformats.org/officeDocument/2006/relationships/customXml" Target="../customXml/item60.xml"/><Relationship Id="rId21" Type="http://schemas.openxmlformats.org/officeDocument/2006/relationships/worksheet" Target="worksheets/sheet21.xml"/><Relationship Id="rId42" Type="http://schemas.openxmlformats.org/officeDocument/2006/relationships/pivotCacheDefinition" Target="pivotCache/pivotCacheDefinition18.xml"/><Relationship Id="rId47" Type="http://schemas.openxmlformats.org/officeDocument/2006/relationships/pivotCacheDefinition" Target="pivotCache/pivotCacheDefinition23.xml"/><Relationship Id="rId63" Type="http://schemas.openxmlformats.org/officeDocument/2006/relationships/customXml" Target="../customXml/item6.xml"/><Relationship Id="rId68" Type="http://schemas.openxmlformats.org/officeDocument/2006/relationships/customXml" Target="../customXml/item11.xml"/><Relationship Id="rId84" Type="http://schemas.openxmlformats.org/officeDocument/2006/relationships/customXml" Target="../customXml/item27.xml"/><Relationship Id="rId89" Type="http://schemas.openxmlformats.org/officeDocument/2006/relationships/customXml" Target="../customXml/item32.xml"/><Relationship Id="rId112" Type="http://schemas.openxmlformats.org/officeDocument/2006/relationships/customXml" Target="../customXml/item55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50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8.xml"/><Relationship Id="rId37" Type="http://schemas.openxmlformats.org/officeDocument/2006/relationships/pivotCacheDefinition" Target="pivotCache/pivotCacheDefinition13.xml"/><Relationship Id="rId53" Type="http://schemas.openxmlformats.org/officeDocument/2006/relationships/theme" Target="theme/theme1.xml"/><Relationship Id="rId58" Type="http://schemas.openxmlformats.org/officeDocument/2006/relationships/customXml" Target="../customXml/item1.xml"/><Relationship Id="rId74" Type="http://schemas.openxmlformats.org/officeDocument/2006/relationships/customXml" Target="../customXml/item17.xml"/><Relationship Id="rId79" Type="http://schemas.openxmlformats.org/officeDocument/2006/relationships/customXml" Target="../customXml/item22.xml"/><Relationship Id="rId102" Type="http://schemas.openxmlformats.org/officeDocument/2006/relationships/customXml" Target="../customXml/item45.xml"/><Relationship Id="rId123" Type="http://schemas.openxmlformats.org/officeDocument/2006/relationships/customXml" Target="../customXml/item66.xml"/><Relationship Id="rId128" Type="http://schemas.openxmlformats.org/officeDocument/2006/relationships/customXml" Target="../customXml/item71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33.xml"/><Relationship Id="rId95" Type="http://schemas.openxmlformats.org/officeDocument/2006/relationships/customXml" Target="../customXml/item38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3.xml"/><Relationship Id="rId43" Type="http://schemas.openxmlformats.org/officeDocument/2006/relationships/pivotCacheDefinition" Target="pivotCache/pivotCacheDefinition19.xml"/><Relationship Id="rId48" Type="http://schemas.openxmlformats.org/officeDocument/2006/relationships/pivotCacheDefinition" Target="pivotCache/pivotCacheDefinition24.xml"/><Relationship Id="rId64" Type="http://schemas.openxmlformats.org/officeDocument/2006/relationships/customXml" Target="../customXml/item7.xml"/><Relationship Id="rId69" Type="http://schemas.openxmlformats.org/officeDocument/2006/relationships/customXml" Target="../customXml/item12.xml"/><Relationship Id="rId113" Type="http://schemas.openxmlformats.org/officeDocument/2006/relationships/customXml" Target="../customXml/item56.xml"/><Relationship Id="rId118" Type="http://schemas.openxmlformats.org/officeDocument/2006/relationships/customXml" Target="../customXml/item61.xml"/><Relationship Id="rId80" Type="http://schemas.openxmlformats.org/officeDocument/2006/relationships/customXml" Target="../customXml/item23.xml"/><Relationship Id="rId85" Type="http://schemas.openxmlformats.org/officeDocument/2006/relationships/customXml" Target="../customXml/item28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pivotCacheDefinition" Target="pivotCache/pivotCacheDefinition9.xml"/><Relationship Id="rId38" Type="http://schemas.openxmlformats.org/officeDocument/2006/relationships/pivotCacheDefinition" Target="pivotCache/pivotCacheDefinition14.xml"/><Relationship Id="rId59" Type="http://schemas.openxmlformats.org/officeDocument/2006/relationships/customXml" Target="../customXml/item2.xml"/><Relationship Id="rId103" Type="http://schemas.openxmlformats.org/officeDocument/2006/relationships/customXml" Target="../customXml/item46.xml"/><Relationship Id="rId108" Type="http://schemas.openxmlformats.org/officeDocument/2006/relationships/customXml" Target="../customXml/item51.xml"/><Relationship Id="rId124" Type="http://schemas.openxmlformats.org/officeDocument/2006/relationships/customXml" Target="../customXml/item67.xml"/><Relationship Id="rId54" Type="http://schemas.openxmlformats.org/officeDocument/2006/relationships/connections" Target="connections.xml"/><Relationship Id="rId70" Type="http://schemas.openxmlformats.org/officeDocument/2006/relationships/customXml" Target="../customXml/item13.xml"/><Relationship Id="rId75" Type="http://schemas.openxmlformats.org/officeDocument/2006/relationships/customXml" Target="../customXml/item18.xml"/><Relationship Id="rId91" Type="http://schemas.openxmlformats.org/officeDocument/2006/relationships/customXml" Target="../customXml/item34.xml"/><Relationship Id="rId96" Type="http://schemas.openxmlformats.org/officeDocument/2006/relationships/customXml" Target="../customXml/item3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4.xml"/><Relationship Id="rId49" Type="http://schemas.openxmlformats.org/officeDocument/2006/relationships/pivotCacheDefinition" Target="pivotCache/pivotCacheDefinition25.xml"/><Relationship Id="rId114" Type="http://schemas.openxmlformats.org/officeDocument/2006/relationships/customXml" Target="../customXml/item57.xml"/><Relationship Id="rId119" Type="http://schemas.openxmlformats.org/officeDocument/2006/relationships/customXml" Target="../customXml/item62.xml"/><Relationship Id="rId44" Type="http://schemas.openxmlformats.org/officeDocument/2006/relationships/pivotCacheDefinition" Target="pivotCache/pivotCacheDefinition20.xml"/><Relationship Id="rId60" Type="http://schemas.openxmlformats.org/officeDocument/2006/relationships/customXml" Target="../customXml/item3.xml"/><Relationship Id="rId65" Type="http://schemas.openxmlformats.org/officeDocument/2006/relationships/customXml" Target="../customXml/item8.xml"/><Relationship Id="rId81" Type="http://schemas.openxmlformats.org/officeDocument/2006/relationships/customXml" Target="../customXml/item24.xml"/><Relationship Id="rId86" Type="http://schemas.openxmlformats.org/officeDocument/2006/relationships/customXml" Target="../customXml/item2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pivotCacheDefinition" Target="pivotCache/pivotCacheDefinition15.xml"/><Relationship Id="rId109" Type="http://schemas.openxmlformats.org/officeDocument/2006/relationships/customXml" Target="../customXml/item52.xml"/><Relationship Id="rId34" Type="http://schemas.openxmlformats.org/officeDocument/2006/relationships/pivotCacheDefinition" Target="pivotCache/pivotCacheDefinition10.xml"/><Relationship Id="rId50" Type="http://schemas.openxmlformats.org/officeDocument/2006/relationships/pivotCacheDefinition" Target="pivotCache/pivotCacheDefinition26.xml"/><Relationship Id="rId55" Type="http://schemas.openxmlformats.org/officeDocument/2006/relationships/styles" Target="styles.xml"/><Relationship Id="rId76" Type="http://schemas.openxmlformats.org/officeDocument/2006/relationships/customXml" Target="../customXml/item19.xml"/><Relationship Id="rId97" Type="http://schemas.openxmlformats.org/officeDocument/2006/relationships/customXml" Target="../customXml/item40.xml"/><Relationship Id="rId104" Type="http://schemas.openxmlformats.org/officeDocument/2006/relationships/customXml" Target="../customXml/item47.xml"/><Relationship Id="rId120" Type="http://schemas.openxmlformats.org/officeDocument/2006/relationships/customXml" Target="../customXml/item63.xml"/><Relationship Id="rId125" Type="http://schemas.openxmlformats.org/officeDocument/2006/relationships/customXml" Target="../customXml/item68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4.xml"/><Relationship Id="rId92" Type="http://schemas.openxmlformats.org/officeDocument/2006/relationships/customXml" Target="../customXml/item35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5.xml"/><Relationship Id="rId24" Type="http://schemas.openxmlformats.org/officeDocument/2006/relationships/worksheet" Target="worksheets/sheet24.xml"/><Relationship Id="rId40" Type="http://schemas.openxmlformats.org/officeDocument/2006/relationships/pivotCacheDefinition" Target="pivotCache/pivotCacheDefinition16.xml"/><Relationship Id="rId45" Type="http://schemas.openxmlformats.org/officeDocument/2006/relationships/pivotCacheDefinition" Target="pivotCache/pivotCacheDefinition21.xml"/><Relationship Id="rId66" Type="http://schemas.openxmlformats.org/officeDocument/2006/relationships/customXml" Target="../customXml/item9.xml"/><Relationship Id="rId87" Type="http://schemas.openxmlformats.org/officeDocument/2006/relationships/customXml" Target="../customXml/item30.xml"/><Relationship Id="rId110" Type="http://schemas.openxmlformats.org/officeDocument/2006/relationships/customXml" Target="../customXml/item53.xml"/><Relationship Id="rId115" Type="http://schemas.openxmlformats.org/officeDocument/2006/relationships/customXml" Target="../customXml/item58.xml"/><Relationship Id="rId61" Type="http://schemas.openxmlformats.org/officeDocument/2006/relationships/customXml" Target="../customXml/item4.xml"/><Relationship Id="rId82" Type="http://schemas.openxmlformats.org/officeDocument/2006/relationships/customXml" Target="../customXml/item2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pivotCacheDefinition" Target="pivotCache/pivotCacheDefinition6.xml"/><Relationship Id="rId35" Type="http://schemas.openxmlformats.org/officeDocument/2006/relationships/pivotCacheDefinition" Target="pivotCache/pivotCacheDefinition11.xml"/><Relationship Id="rId56" Type="http://schemas.openxmlformats.org/officeDocument/2006/relationships/sharedStrings" Target="sharedStrings.xml"/><Relationship Id="rId77" Type="http://schemas.openxmlformats.org/officeDocument/2006/relationships/customXml" Target="../customXml/item20.xml"/><Relationship Id="rId100" Type="http://schemas.openxmlformats.org/officeDocument/2006/relationships/customXml" Target="../customXml/item43.xml"/><Relationship Id="rId105" Type="http://schemas.openxmlformats.org/officeDocument/2006/relationships/customXml" Target="../customXml/item48.xml"/><Relationship Id="rId126" Type="http://schemas.openxmlformats.org/officeDocument/2006/relationships/customXml" Target="../customXml/item69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27.xml"/><Relationship Id="rId72" Type="http://schemas.openxmlformats.org/officeDocument/2006/relationships/customXml" Target="../customXml/item15.xml"/><Relationship Id="rId93" Type="http://schemas.openxmlformats.org/officeDocument/2006/relationships/customXml" Target="../customXml/item36.xml"/><Relationship Id="rId98" Type="http://schemas.openxmlformats.org/officeDocument/2006/relationships/customXml" Target="../customXml/item41.xml"/><Relationship Id="rId121" Type="http://schemas.openxmlformats.org/officeDocument/2006/relationships/customXml" Target="../customXml/item64.xml"/><Relationship Id="rId3" Type="http://schemas.openxmlformats.org/officeDocument/2006/relationships/worksheet" Target="worksheets/sheet3.xml"/><Relationship Id="rId25" Type="http://schemas.openxmlformats.org/officeDocument/2006/relationships/pivotCacheDefinition" Target="pivotCache/pivotCacheDefinition1.xml"/><Relationship Id="rId46" Type="http://schemas.openxmlformats.org/officeDocument/2006/relationships/pivotCacheDefinition" Target="pivotCache/pivotCacheDefinition22.xml"/><Relationship Id="rId67" Type="http://schemas.openxmlformats.org/officeDocument/2006/relationships/customXml" Target="../customXml/item10.xml"/><Relationship Id="rId116" Type="http://schemas.openxmlformats.org/officeDocument/2006/relationships/customXml" Target="../customXml/item59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7.xml"/><Relationship Id="rId62" Type="http://schemas.openxmlformats.org/officeDocument/2006/relationships/customXml" Target="../customXml/item5.xml"/><Relationship Id="rId83" Type="http://schemas.openxmlformats.org/officeDocument/2006/relationships/customXml" Target="../customXml/item26.xml"/><Relationship Id="rId88" Type="http://schemas.openxmlformats.org/officeDocument/2006/relationships/customXml" Target="../customXml/item31.xml"/><Relationship Id="rId111" Type="http://schemas.openxmlformats.org/officeDocument/2006/relationships/customXml" Target="../customXml/item54.xml"/><Relationship Id="rId15" Type="http://schemas.openxmlformats.org/officeDocument/2006/relationships/worksheet" Target="worksheets/sheet15.xml"/><Relationship Id="rId36" Type="http://schemas.openxmlformats.org/officeDocument/2006/relationships/pivotCacheDefinition" Target="pivotCache/pivotCacheDefinition12.xml"/><Relationship Id="rId57" Type="http://schemas.openxmlformats.org/officeDocument/2006/relationships/sheetMetadata" Target="metadata.xml"/><Relationship Id="rId106" Type="http://schemas.openxmlformats.org/officeDocument/2006/relationships/customXml" Target="../customXml/item49.xml"/><Relationship Id="rId127" Type="http://schemas.openxmlformats.org/officeDocument/2006/relationships/customXml" Target="../customXml/item70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7.xml"/><Relationship Id="rId52" Type="http://schemas.openxmlformats.org/officeDocument/2006/relationships/pivotCacheDefinition" Target="pivotCache/pivotCacheDefinition28.xml"/><Relationship Id="rId73" Type="http://schemas.openxmlformats.org/officeDocument/2006/relationships/customXml" Target="../customXml/item16.xml"/><Relationship Id="rId78" Type="http://schemas.openxmlformats.org/officeDocument/2006/relationships/customXml" Target="../customXml/item21.xml"/><Relationship Id="rId94" Type="http://schemas.openxmlformats.org/officeDocument/2006/relationships/customXml" Target="../customXml/item37.xml"/><Relationship Id="rId99" Type="http://schemas.openxmlformats.org/officeDocument/2006/relationships/customXml" Target="../customXml/item42.xml"/><Relationship Id="rId101" Type="http://schemas.openxmlformats.org/officeDocument/2006/relationships/customXml" Target="../customXml/item44.xml"/><Relationship Id="rId122" Type="http://schemas.openxmlformats.org/officeDocument/2006/relationships/customXml" Target="../customXml/item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68.62268252315" createdVersion="6" refreshedVersion="6" minRefreshableVersion="3" recordCount="61555" xr:uid="{00000000-000A-0000-FFFF-FFFF5F020000}">
  <cacheSource type="worksheet">
    <worksheetSource name="Table__1839bu_app01_energy_Hawaii_Energy_Reporting_vw_EMV_Equipment_FY2019"/>
  </cacheSource>
  <cacheFields count="91">
    <cacheField name="Equipment_ID" numFmtId="0">
      <sharedItems/>
    </cacheField>
    <cacheField name="Rebate_ID" numFmtId="0">
      <sharedItems/>
    </cacheField>
    <cacheField name="Account_Id" numFmtId="0">
      <sharedItems/>
    </cacheField>
    <cacheField name="Program_Name__c" numFmtId="0">
      <sharedItems/>
    </cacheField>
    <cacheField name="Measure_Code_Description__c" numFmtId="0">
      <sharedItems containsBlank="1"/>
    </cacheField>
    <cacheField name="Reporting_Equipment_Type__c" numFmtId="0">
      <sharedItems containsBlank="1"/>
    </cacheField>
    <cacheField name="Manufacturer_Model__c" numFmtId="0">
      <sharedItems containsBlank="1"/>
    </cacheField>
    <cacheField name="Reporting_Quantity__c" numFmtId="0">
      <sharedItems containsString="0" containsBlank="1" containsNumber="1" minValue="-5469.5" maxValue="2892080.66"/>
    </cacheField>
    <cacheField name="Reporting_Unit_Type__c" numFmtId="0">
      <sharedItems containsBlank="1"/>
    </cacheField>
    <cacheField name="Fixture_Qty__c" numFmtId="0">
      <sharedItems containsString="0" containsBlank="1" containsNumber="1" containsInteger="1" minValue="-39" maxValue="8064"/>
    </cacheField>
    <cacheField name="Ballast_Qty__c" numFmtId="0">
      <sharedItems containsString="0" containsBlank="1" containsNumber="1" containsInteger="1" minValue="0" maxValue="0"/>
    </cacheField>
    <cacheField name="Lamp_Qty__c" numFmtId="0">
      <sharedItems containsString="0" containsBlank="1" containsNumber="1" containsInteger="1" minValue="-39" maxValue="40000"/>
    </cacheField>
    <cacheField name="Contact_Name__c" numFmtId="0">
      <sharedItems containsBlank="1"/>
    </cacheField>
    <cacheField name="SVC_ADD__c" numFmtId="0">
      <sharedItems containsBlank="1"/>
    </cacheField>
    <cacheField name="SVC_CIT__c" numFmtId="0">
      <sharedItems containsBlank="1"/>
    </cacheField>
    <cacheField name="SVC_ST__c" numFmtId="0">
      <sharedItems containsBlank="1"/>
    </cacheField>
    <cacheField name="Island__c" numFmtId="0">
      <sharedItems count="5">
        <s v="Hawaii Island"/>
        <s v="Oahu"/>
        <s v="Maui"/>
        <s v="Molokai"/>
        <s v="Lanai"/>
      </sharedItems>
    </cacheField>
    <cacheField name="SVC_ZIP5__c" numFmtId="0">
      <sharedItems containsBlank="1"/>
    </cacheField>
    <cacheField name="Phone" numFmtId="0">
      <sharedItems containsBlank="1"/>
    </cacheField>
    <cacheField name="Phone2__pc" numFmtId="0">
      <sharedItems containsBlank="1"/>
    </cacheField>
    <cacheField name="Contact_Email__c" numFmtId="0">
      <sharedItems containsBlank="1"/>
    </cacheField>
    <cacheField name="Service_Number__c" numFmtId="0">
      <sharedItems containsBlank="1"/>
    </cacheField>
    <cacheField name="Useful_Life__c" numFmtId="0">
      <sharedItems containsString="0" containsBlank="1" containsNumber="1" minValue="0" maxValue="54.8"/>
    </cacheField>
    <cacheField name="RealizationRateDefault__c" numFmtId="0">
      <sharedItems containsSemiMixedTypes="0" containsString="0" containsNumber="1" minValue="0.57999999999999996" maxValue="1"/>
    </cacheField>
    <cacheField name="System_Loss_Factor__c" numFmtId="0">
      <sharedItems containsSemiMixedTypes="0" containsString="0" containsNumber="1" minValue="1.042" maxValue="1.085"/>
    </cacheField>
    <cacheField name="Total_Incentive_Amount__c" numFmtId="0">
      <sharedItems containsSemiMixedTypes="0" containsString="0" containsNumber="1" minValue="-5469.5" maxValue="384085.5"/>
    </cacheField>
    <cacheField name="Incentive_Amount_Per_Unit__c" numFmtId="0">
      <sharedItems containsSemiMixedTypes="0" containsString="0" containsNumber="1" minValue="-150" maxValue="82472"/>
    </cacheField>
    <cacheField name="Incentive_Amount_Unit_rate__c" numFmtId="0">
      <sharedItems containsString="0" containsBlank="1" containsNumber="1" minValue="0.2" maxValue="7"/>
    </cacheField>
    <cacheField name="Incremental_Cost__c" numFmtId="0">
      <sharedItems containsSemiMixedTypes="0" containsString="0" containsNumber="1" minValue="-1800" maxValue="9074200"/>
    </cacheField>
    <cacheField name="Installed_Cost__c" numFmtId="0">
      <sharedItems containsString="0" containsBlank="1" containsNumber="1" minValue="1" maxValue="7591062"/>
    </cacheField>
    <cacheField name="Calculated_kW_per_Quantity__c" numFmtId="0">
      <sharedItems containsString="0" containsBlank="1" containsNumber="1" minValue="0" maxValue="528.57500000000005"/>
    </cacheField>
    <cacheField name="Calculated_kW_per_Unit__c" numFmtId="0">
      <sharedItems containsString="0" containsBlank="1" containsNumber="1" minValue="0" maxValue="528.57500000000005"/>
    </cacheField>
    <cacheField name="Calculated_kwh_savings__c" numFmtId="0">
      <sharedItems containsSemiMixedTypes="0" containsString="0" containsNumber="1" minValue="-8498.9519999999993" maxValue="2892080.66"/>
    </cacheField>
    <cacheField name="Calculated_Lifetime__c" numFmtId="0">
      <sharedItems containsSemiMixedTypes="0" containsString="0" containsNumber="1" minValue="-152981.136" maxValue="72302016.5"/>
    </cacheField>
    <cacheField name="Calculated_kw_savings__c" numFmtId="0">
      <sharedItems containsSemiMixedTypes="0" containsString="0" containsNumber="1" minValue="-0.97019999999999995" maxValue="528.57500000000005"/>
    </cacheField>
    <cacheField name="System_Level_kWh__c" numFmtId="0">
      <sharedItems containsSemiMixedTypes="0" containsString="0" containsNumber="1" minValue="-8855.9079839999995" maxValue="3013548.0477200001"/>
    </cacheField>
    <cacheField name="System_Level_Lifetime__c" numFmtId="0">
      <sharedItems containsSemiMixedTypes="0" containsString="0" containsNumber="1" minValue="-159406.343712" maxValue="75338701.193000004"/>
    </cacheField>
    <cacheField name="System_Level_kW__c" numFmtId="0">
      <sharedItems containsSemiMixedTypes="0" containsString="0" containsNumber="1" minValue="-1.010948" maxValue="550.77515000000005"/>
    </cacheField>
    <cacheField name="Program_Level_kWh__c" numFmtId="0">
      <sharedItems containsSemiMixedTypes="0" containsString="0" containsNumber="1" minValue="-6641.9309880000001" maxValue="2260161.0357900001"/>
    </cacheField>
    <cacheField name="Program_Level_Lifetime__c" numFmtId="0">
      <sharedItems containsSemiMixedTypes="0" containsString="0" containsNumber="1" minValue="-119554.757784" maxValue="56504025.894749999"/>
    </cacheField>
    <cacheField name="Program_Level_kW__c" numFmtId="0">
      <sharedItems containsSemiMixedTypes="0" containsString="0" containsNumber="1" minValue="-0.75821099999999997" maxValue="413.08136300000001"/>
    </cacheField>
    <cacheField name="Customer_Net_TRB__c" numFmtId="0">
      <sharedItems containsSemiMixedTypes="0" containsString="0" containsNumber="1" minValue="-13827.97" maxValue="6319258.6200000001"/>
    </cacheField>
    <cacheField name="Equipment_TRC" numFmtId="0">
      <sharedItems containsSemiMixedTypes="0" containsString="0" containsNumber="1" minValue="-1800" maxValue="9074200"/>
    </cacheField>
    <cacheField name="TRB_TRC_Ratio" numFmtId="0">
      <sharedItems containsSemiMixedTypes="0" containsString="0" containsNumber="1" minValue="-9.2992481203007515E-2" maxValue="162.24201515151515"/>
    </cacheField>
    <cacheField name="Facility_Type__c" numFmtId="0">
      <sharedItems containsBlank="1"/>
    </cacheField>
    <cacheField name="Equipment_Type__c" numFmtId="0">
      <sharedItems/>
    </cacheField>
    <cacheField name="Equipment_Type" numFmtId="0">
      <sharedItems containsBlank="1"/>
    </cacheField>
    <cacheField name="Equipment_SubType" numFmtId="0">
      <sharedItems containsBlank="1"/>
    </cacheField>
    <cacheField name="Equipment_Size" numFmtId="0">
      <sharedItems containsBlank="1"/>
    </cacheField>
    <cacheField name="Capacity_tons__c" numFmtId="0">
      <sharedItems containsString="0" containsBlank="1" containsNumber="1" minValue="0" maxValue="450"/>
    </cacheField>
    <cacheField name="BTU__c" numFmtId="0">
      <sharedItems containsString="0" containsBlank="1" containsNumber="1" minValue="0" maxValue="60000"/>
    </cacheField>
    <cacheField name="HP__c" numFmtId="0">
      <sharedItems containsBlank="1"/>
    </cacheField>
    <cacheField name="Total_HP_Reduction__c" numFmtId="0">
      <sharedItems containsSemiMixedTypes="0" containsString="0" containsNumber="1" minValue="-3" maxValue="25"/>
    </cacheField>
    <cacheField name="Total_HP__c" numFmtId="0">
      <sharedItems containsString="0" containsBlank="1" containsNumber="1" minValue="1" maxValue="289"/>
    </cacheField>
    <cacheField name="New_System_Total_HP__c" numFmtId="0">
      <sharedItems containsString="0" containsBlank="1" containsNumber="1" minValue="0.85" maxValue="60"/>
    </cacheField>
    <cacheField name="Existing_System_Total_HP__c" numFmtId="0">
      <sharedItems containsString="0" containsBlank="1" containsNumber="1" containsInteger="1" minValue="3" maxValue="65"/>
    </cacheField>
    <cacheField name="Area__c" numFmtId="0">
      <sharedItems containsString="0" containsBlank="1" containsNumber="1" minValue="0" maxValue="121330"/>
    </cacheField>
    <cacheField name="Area_Sq_ft__c" numFmtId="0">
      <sharedItems containsNonDate="0" containsString="0" containsBlank="1"/>
    </cacheField>
    <cacheField name="TRM_Version__c" numFmtId="0">
      <sharedItems/>
    </cacheField>
    <cacheField name="Occupancy__c" numFmtId="0">
      <sharedItems containsString="0" containsBlank="1" containsNumber="1" containsInteger="1" minValue="0" maxValue="10"/>
    </cacheField>
    <cacheField name="Water_Heater_Type" numFmtId="0">
      <sharedItems containsBlank="1"/>
    </cacheField>
    <cacheField name="Watts_per_Motor__c" numFmtId="0">
      <sharedItems containsSemiMixedTypes="0" containsString="0" containsNumber="1" minValue="0" maxValue="49.22"/>
    </cacheField>
    <cacheField name="HVAC_Quantity" numFmtId="0">
      <sharedItems containsString="0" containsBlank="1" containsNumber="1" containsInteger="1" minValue="1" maxValue="687"/>
    </cacheField>
    <cacheField name="Quantity__c" numFmtId="0">
      <sharedItems containsString="0" containsBlank="1" containsNumber="1" containsInteger="1" minValue="-39" maxValue="140118"/>
    </cacheField>
    <cacheField name="Honeywell_Id__c" numFmtId="0">
      <sharedItems containsBlank="1"/>
    </cacheField>
    <cacheField name="Honeywell_Equipment_ID__c" numFmtId="0">
      <sharedItems containsBlank="1"/>
    </cacheField>
    <cacheField name="EFLH__c" numFmtId="0">
      <sharedItems containsString="0" containsBlank="1" containsNumber="1" containsInteger="1" minValue="758" maxValue="8760"/>
    </cacheField>
    <cacheField name="Existing_Fixture_Quantity__c" numFmtId="0">
      <sharedItems containsString="0" containsBlank="1" containsNumber="1" containsInteger="1" minValue="1" maxValue="288"/>
    </cacheField>
    <cacheField name="Existing_Watts_per_Lamp__c" numFmtId="0">
      <sharedItems containsNonDate="0" containsString="0" containsBlank="1"/>
    </cacheField>
    <cacheField name="Existing_Lamp_Quantity__c" numFmtId="0">
      <sharedItems containsNonDate="0" containsString="0" containsBlank="1"/>
    </cacheField>
    <cacheField name="Proposed_Watts_per_Lamp__c" numFmtId="0">
      <sharedItems containsNonDate="0" containsString="0" containsBlank="1"/>
    </cacheField>
    <cacheField name="Proposed_Watts_per_Fixture__c" numFmtId="0">
      <sharedItems containsString="0" containsBlank="1" containsNumber="1" minValue="1.49" maxValue="300"/>
    </cacheField>
    <cacheField name="ref_Demand_Formula__c" numFmtId="0">
      <sharedItems containsBlank="1"/>
    </cacheField>
    <cacheField name="ref_Demand_Parameters__c" numFmtId="0">
      <sharedItems containsBlank="1"/>
    </cacheField>
    <cacheField name="ref_Demand_Formula_Converted__c" numFmtId="0">
      <sharedItems containsBlank="1"/>
    </cacheField>
    <cacheField name="ref_Energy_Formula__c" numFmtId="0">
      <sharedItems containsBlank="1"/>
    </cacheField>
    <cacheField name="ref_Energy_Parameters__c" numFmtId="0">
      <sharedItems containsBlank="1"/>
    </cacheField>
    <cacheField name="ref_Energy_Formula_Converted__c" numFmtId="0">
      <sharedItems containsBlank="1"/>
    </cacheField>
    <cacheField name="Item_Quantity" numFmtId="0">
      <sharedItems containsString="0" containsBlank="1" containsNumber="1" containsInteger="1" minValue="-39" maxValue="140118"/>
    </cacheField>
    <cacheField name="Installation_Date__c" numFmtId="0">
      <sharedItems containsBlank="1"/>
    </cacheField>
    <cacheField name="CorR__c" numFmtId="0">
      <sharedItems/>
    </cacheField>
    <cacheField name="Tariff_Code__c" numFmtId="0">
      <sharedItems/>
    </cacheField>
    <cacheField name="Reporting_Category__c" numFmtId="0">
      <sharedItems containsBlank="1"/>
    </cacheField>
    <cacheField name="Program_Name_Abbr__c" numFmtId="0">
      <sharedItems/>
    </cacheField>
    <cacheField name="Rate_Code_Summary__c" numFmtId="0">
      <sharedItems count="6">
        <s v="R"/>
        <s v="J"/>
        <s v="G"/>
        <s v="P"/>
        <s v="D"/>
        <s v="F"/>
      </sharedItems>
    </cacheField>
    <cacheField name="Reporting_Measure__c" numFmtId="0">
      <sharedItems containsBlank="1"/>
    </cacheField>
    <cacheField name="Customer_Total_Annual_Bill_Savings__c" numFmtId="0">
      <sharedItems containsSemiMixedTypes="0" containsString="0" containsNumber="1" minValue="-2178.62" maxValue="729790.78"/>
    </cacheField>
    <cacheField name="Customer_Total_Lifetime_Bill_Savings__c" numFmtId="0">
      <sharedItems containsSemiMixedTypes="0" containsString="0" containsNumber="1" minValue="-36659.040000000001" maxValue="14750597.82"/>
    </cacheField>
    <cacheField name="EnergyAlly_Name" numFmtId="0">
      <sharedItems containsBlank="1"/>
    </cacheField>
    <cacheField name="Display_Order__c" numFmtId="0">
      <sharedItems containsSemiMixedTypes="0" containsString="0" containsNumber="1" containsInteger="1" minValue="1" maxValue="4"/>
    </cacheField>
    <cacheField name="Rebate_Category__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go, Vinh-Phong N. [US-US]" refreshedDate="44068.62274953704" createdVersion="6" refreshedVersion="6" minRefreshableVersion="3" recordCount="28" xr:uid="{00000000-000A-0000-FFFF-FFFF60020000}">
  <cacheSource type="worksheet">
    <worksheetSource name="Table1"/>
  </cacheSource>
  <cacheFields count="8">
    <cacheField name="Id" numFmtId="0">
      <sharedItems/>
    </cacheField>
    <cacheField name="Name" numFmtId="0">
      <sharedItems/>
    </cacheField>
    <cacheField name="Island_Year__c" numFmtId="0">
      <sharedItems/>
    </cacheField>
    <cacheField name="Rate_Code_Summary__c" numFmtId="0">
      <sharedItems count="7">
        <s v="D"/>
        <s v="F"/>
        <s v="G"/>
        <s v="J"/>
        <s v="P"/>
        <s v="R"/>
        <s v="U"/>
      </sharedItems>
    </cacheField>
    <cacheField name="Rate_Code__c" numFmtId="0">
      <sharedItems/>
    </cacheField>
    <cacheField name="Effective_Rate_kWh__c" numFmtId="0">
      <sharedItems containsSemiMixedTypes="0" containsString="0" containsNumber="1" minValue="0.20200000000000001" maxValue="0.44047902"/>
    </cacheField>
    <cacheField name="Effective_Rate_kW__c" numFmtId="0">
      <sharedItems containsSemiMixedTypes="0" containsString="0" containsNumber="1" minValue="0" maxValue="26.44"/>
    </cacheField>
    <cacheField name="Island" numFmtId="0">
      <sharedItems count="5">
        <s v="Oahu"/>
        <s v="Hawaii Island"/>
        <s v="Maui"/>
        <s v="Lanai"/>
        <s v="Moloka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55902778" createdVersion="5" refreshedVersion="6" minRefreshableVersion="3" recordCount="0" supportSubquery="1" supportAdvancedDrill="1" xr:uid="{00000000-000A-0000-FFFF-FFFF61020000}">
  <cacheSource type="external" connectionId="1"/>
  <cacheFields count="18"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  <cacheField name="[Measures].[Distinct Count of Rebate_ID]" caption="Distinct Count of Rebate_ID" numFmtId="0" hierarchy="94" level="32767"/>
    <cacheField name="[Measures].[Sum of Total_Incentive_Amount__c]" caption="Sum of Total_Incentive_Amount__c" numFmtId="0" hierarchy="101" level="32767"/>
    <cacheField name="[Measures].[Sum of Program_Level_kW__c]" caption="Sum of Program_Level_kW__c" numFmtId="0" hierarchy="102" level="32767"/>
    <cacheField name="[Measures].[Sum of Program_Level_kWh__c]" caption="Sum of Program_Level_kWh__c" numFmtId="0" hierarchy="103" level="32767"/>
    <cacheField name="[Measures].[Sum of Program_Level_Lifetime__c]" caption="Sum of Program_Level_Lifetime__c" numFmtId="0" hierarchy="104" level="32767"/>
    <cacheField name="[Measures].[Sum of Customer_Net_TRB__c]" caption="Sum of Customer_Net_TRB__c" numFmtId="0" hierarchy="105" level="32767"/>
    <cacheField name="[Measures].[Sum of Equipment_TRC]" caption="Sum of Equipment_TRC" numFmtId="0" hierarchy="106" level="32767"/>
    <cacheField name="[Measures].[Average of TRB_TRC_Ratio]" caption="Average of TRB_TRC_Ratio" numFmtId="0" hierarchy="108" level="32767"/>
    <cacheField name="[Measures].[Average of 1st Year Impact Cost ($/kWh)]" caption="Average of 1st Year Impact Cost ($/kWh)" numFmtId="0" hierarchy="111" level="32767"/>
    <cacheField name="[Measures].[Average of Lifetime Impact Cost ($/kWh)]" caption="Average of Lifetime Impact Cost ($/kWh)" numFmtId="0" hierarchy="112" level="32767"/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3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7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 oneField="1">
      <fieldsUsage count="1">
        <fieldUsage x="2"/>
      </fieldsUsage>
    </cacheHierarchy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  <cacheHierarchy uniqueName="Dummy0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57175925" createdVersion="5" refreshedVersion="6" minRefreshableVersion="3" recordCount="0" supportSubquery="1" supportAdvancedDrill="1" xr:uid="{00000000-000A-0000-FFFF-FFFF62020000}">
  <cacheSource type="external" connectionId="1"/>
  <cacheFields count="13">
    <cacheField name="[EMV_Equipment_FY2019].[Reporting_Category__c].[Reporting_Category__c]" caption="Reporting_Category__c" numFmtId="0" hierarchy="82" level="1">
      <sharedItems count="19">
        <s v="Accounting"/>
        <s v="Building Envelope Improvements"/>
        <s v="Business Design, Audits and Commissioning"/>
        <s v="Commercial Kitchen"/>
        <s v="Commercial Oven"/>
        <s v="Consumer Electronics"/>
        <s v="Customized Project Measures"/>
        <s v="Energy Awareness, Measurement and Control Systems"/>
        <s v="Energy Conservation - Hot Water"/>
        <s v="Energy Study"/>
        <s v="Grid Services"/>
        <s v="High Efficiency Air Conditioning"/>
        <s v="High Efficiency Appliances"/>
        <s v="High Efficiency HVAC"/>
        <s v="High Efficiency Lighting"/>
        <s v="High Efficiency Motors"/>
        <s v="High Efficiency Water Heating"/>
        <s v="High Efficiency Water Pumping"/>
        <s v="Refrigeration"/>
      </sharedItems>
    </cacheField>
    <cacheField name="[Measures].[Distinct Count of Rebate_ID]" caption="Distinct Count of Rebate_ID" numFmtId="0" hierarchy="94" level="32767"/>
    <cacheField name="[Measures].[Sum of Program_Level_kW__c]" caption="Sum of Program_Level_kW__c" numFmtId="0" hierarchy="102" level="32767"/>
    <cacheField name="[Measures].[Sum of Program_Level_kWh__c]" caption="Sum of Program_Level_kWh__c" numFmtId="0" hierarchy="103" level="32767"/>
    <cacheField name="[Measures].[Sum of Program_Level_Lifetime__c]" caption="Sum of Program_Level_Lifetime__c" numFmtId="0" hierarchy="104" level="32767"/>
    <cacheField name="[Measures].[Sum of Total_Incentive_Amount__c]" caption="Sum of Total_Incentive_Amount__c" numFmtId="0" hierarchy="101" level="32767"/>
    <cacheField name="[Measures].[Sum of Customer_Net_TRB__c]" caption="Sum of Customer_Net_TRB__c" numFmtId="0" hierarchy="105" level="32767"/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3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7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0" memberValueDatatype="130" unbalanced="0"/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0" memberValueDatatype="130" unbalanced="0"/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 oneField="1">
      <fieldsUsage count="1">
        <fieldUsage x="1"/>
      </fieldsUsage>
    </cacheHierarchy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  <cacheHierarchy uniqueName="Dummy0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78472223" createdVersion="5" refreshedVersion="6" minRefreshableVersion="3" recordCount="0" supportSubquery="1" supportAdvancedDrill="1" xr:uid="{00000000-000A-0000-FFFF-FFFF63020000}">
  <cacheSource type="external" connectionId="1"/>
  <cacheFields count="3">
    <cacheField name="[EMV_Equipment_FY2019].[Island__c].[Island__c]" caption="Island__c" numFmtId="0" hierarchy="16" level="1">
      <sharedItems count="5">
        <s v="Hawaii Island"/>
        <s v="Lanai"/>
        <s v="Maui"/>
        <s v="Molokai"/>
        <s v="Oahu"/>
      </sharedItems>
    </cacheField>
    <cacheField name="[EMV_Equipment_FY2019].[Rate_Code_Summary__c].[Rate_Code_Summary__c]" caption="Rate_Code_Summary__c" numFmtId="0" hierarchy="84" level="1">
      <sharedItems count="6">
        <s v="D"/>
        <s v="F"/>
        <s v="G"/>
        <s v="J"/>
        <s v="P"/>
        <s v="R"/>
      </sharedItems>
    </cacheField>
    <cacheField name="[Measures].[Sum of Total_Incentive_Amount__c]" caption="Sum of Total_Incentive_Amount__c" numFmtId="0" hierarchy="101" level="32767"/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0" memberValueDatatype="130" unbalanced="0"/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0" memberValueDatatype="130" unbalanced="0"/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79398147" createdVersion="5" refreshedVersion="6" minRefreshableVersion="3" recordCount="0" supportSubquery="1" supportAdvancedDrill="1" xr:uid="{00000000-000A-0000-FFFF-FFFF64020000}">
  <cacheSource type="external" connectionId="1"/>
  <cacheFields count="3">
    <cacheField name="[EMV_Equipment_FY2019].[Island__c].[Island__c]" caption="Island__c" numFmtId="0" hierarchy="16" level="1">
      <sharedItems count="5">
        <s v="Hawaii Island"/>
        <s v="Lanai"/>
        <s v="Maui"/>
        <s v="Molokai"/>
        <s v="Oahu"/>
      </sharedItems>
    </cacheField>
    <cacheField name="[EMV_Equipment_FY2019].[Rate_Code_Summary__c].[Rate_Code_Summary__c]" caption="Rate_Code_Summary__c" numFmtId="0" hierarchy="84" level="1">
      <sharedItems count="6">
        <s v="D"/>
        <s v="F"/>
        <s v="G"/>
        <s v="J"/>
        <s v="P"/>
        <s v="R"/>
      </sharedItems>
    </cacheField>
    <cacheField name="[Measures].[Sum of Total_Incentive_Amount__c]" caption="Sum of Total_Incentive_Amount__c" numFmtId="0" hierarchy="101" level="32767"/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0" memberValueDatatype="130" unbalanced="0"/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0" memberValueDatatype="130" unbalanced="0"/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80555555" createdVersion="5" refreshedVersion="6" minRefreshableVersion="3" recordCount="0" supportSubquery="1" supportAdvancedDrill="1" xr:uid="{00000000-000A-0000-FFFF-FFFF65020000}">
  <cacheSource type="external" connectionId="1"/>
  <cacheFields count="4"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  <cacheField name="[EMV_Equipment_FY2019].[Island__c].[Island__c]" caption="Island__c" numFmtId="0" hierarchy="16" level="1">
      <sharedItems count="5">
        <s v="Hawaii Island"/>
        <s v="Lanai"/>
        <s v="Maui"/>
        <s v="Molokai"/>
        <s v="Oahu"/>
      </sharedItems>
    </cacheField>
    <cacheField name="[Measures].[Sum of Program_Level_kWh__c]" caption="Sum of Program_Level_kWh__c" numFmtId="0" hierarchy="103" level="32767"/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81712964" createdVersion="5" refreshedVersion="6" minRefreshableVersion="3" recordCount="0" supportSubquery="1" supportAdvancedDrill="1" xr:uid="{00000000-000A-0000-FFFF-FFFF66020000}">
  <cacheSource type="external" connectionId="1"/>
  <cacheFields count="4"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  <cacheField name="[EMV_Equipment_FY2019].[Island__c].[Island__c]" caption="Island__c" numFmtId="0" hierarchy="16" level="1">
      <sharedItems count="5">
        <s v="Hawaii Island"/>
        <s v="Lanai"/>
        <s v="Maui"/>
        <s v="Molokai"/>
        <s v="Oahu"/>
      </sharedItems>
    </cacheField>
    <cacheField name="[Measures].[Sum of Program_Level_kWh__c]" caption="Sum of Program_Level_kWh__c" numFmtId="0" hierarchy="103" level="32767"/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82870372" createdVersion="5" refreshedVersion="6" minRefreshableVersion="3" recordCount="0" supportSubquery="1" supportAdvancedDrill="1" xr:uid="{00000000-000A-0000-FFFF-FFFF67020000}">
  <cacheSource type="external" connectionId="1"/>
  <cacheFields count="4"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  <cacheField name="[EMV_Equipment_FY2019].[Island__c].[Island__c]" caption="Island__c" numFmtId="0" hierarchy="16" level="1">
      <sharedItems count="5">
        <s v="Hawaii Island"/>
        <s v="Lanai"/>
        <s v="Maui"/>
        <s v="Molokai"/>
        <s v="Oahu"/>
      </sharedItems>
    </cacheField>
    <cacheField name="[Measures].[Sum of Total_Incentive_Amount__c]" caption="Sum of Total_Incentive_Amount__c" numFmtId="0" hierarchy="101" level="32767"/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83912035" createdVersion="5" refreshedVersion="6" minRefreshableVersion="3" recordCount="0" supportSubquery="1" supportAdvancedDrill="1" xr:uid="{00000000-000A-0000-FFFF-FFFF68020000}">
  <cacheSource type="external" connectionId="1"/>
  <cacheFields count="4"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  <cacheField name="[EMV_Equipment_FY2019].[Island__c].[Island__c]" caption="Island__c" numFmtId="0" hierarchy="16" level="1">
      <sharedItems count="5">
        <s v="Hawaii Island"/>
        <s v="Lanai"/>
        <s v="Maui"/>
        <s v="Molokai"/>
        <s v="Oahu"/>
      </sharedItems>
    </cacheField>
    <cacheField name="[Measures].[Sum of Total_Incentive_Amount__c]" caption="Sum of Total_Incentive_Amount__c" numFmtId="0" hierarchy="101" level="32767"/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86921298" createdVersion="5" refreshedVersion="6" minRefreshableVersion="3" recordCount="0" supportSubquery="1" supportAdvancedDrill="1" xr:uid="{00000000-000A-0000-FFFF-FFFF69020000}">
  <cacheSource type="external" connectionId="1"/>
  <cacheFields count="17">
    <cacheField name="[EMV_Equipment_FY2019].[Reporting_Measure__c].[Reporting_Measure__c]" caption="Reporting_Measure__c" numFmtId="0" hierarchy="85" level="1">
      <sharedItems count="34">
        <s v="Accounting"/>
        <s v="Chillers"/>
        <s v="Domestic Water Booster Packages"/>
        <s v="ECM Fan Coil"/>
        <s v="ECM Refrigeration"/>
        <s v="Fluorescent Delamping"/>
        <s v="Fluorescent Delamping with Reflectors"/>
        <s v="Guest Room Energy Management System"/>
        <s v="LED Exit Signs"/>
        <s v="LED Lighting"/>
        <s v="LED Linear"/>
        <s v="LED Omni Directional"/>
        <s v="LED Refrigerated Case Lighting"/>
        <s v="LED Specialty"/>
        <s v="Non-Qualifying Equipment"/>
        <s v="Other"/>
        <s v="Package Units"/>
        <s v="Package Units: VRF"/>
        <s v="Recycler App - Acct. Header Record"/>
        <s v="Refrigerator w/ Trade In"/>
        <s v="Rid-A-Fridge (Refrigerator)"/>
        <s v="Room Occupancy Sensors"/>
        <s v="Solar Water Heating"/>
        <s v="Split Systems"/>
        <s v="Split Systems: VRF"/>
        <s v="Submetering (Condo)"/>
        <s v="Variable Refrigerant Flow Air Conditioners"/>
        <s v="VFD - AHU"/>
        <s v="VFD Pool Pumps"/>
        <s v="VFD Pump for Chilled Water / Condenser Water"/>
        <s v="Whole House Fan"/>
        <s v="Window AC - Bounty"/>
        <s v="Window AC w/ Trade In"/>
        <s v="Window Film"/>
      </sharedItems>
    </cacheField>
    <cacheField name="[Measures].[Sum of Quantity__c]" caption="Sum of Quantity__c" numFmtId="0" hierarchy="120" level="32767"/>
    <cacheField name="[EMV_Equipment_FY2019].[Program_Name_Abbr__c].[Program_Name_Abbr__c]" caption="Program_Name_Abbr__c" numFmtId="0" hierarchy="83" level="1">
      <sharedItems containsSemiMixedTypes="0" containsNonDate="0" containsString="0"/>
    </cacheField>
    <cacheField name="[Measures].[Sum of Program_Level_kW__c]" caption="Sum of Program_Level_kW__c" numFmtId="0" hierarchy="102" level="32767"/>
    <cacheField name="[Measures].[Sum of Program_Level_kWh__c]" caption="Sum of Program_Level_kWh__c" numFmtId="0" hierarchy="103" level="32767"/>
    <cacheField name="[Measures].[Sum of Program_Level_Lifetime__c]" caption="Sum of Program_Level_Lifetime__c" numFmtId="0" hierarchy="104" level="32767"/>
    <cacheField name="[Measures].[Sum of Customer_Net_TRB__c]" caption="Sum of Customer_Net_TRB__c" numFmtId="0" hierarchy="105" level="32767"/>
    <cacheField name="[Measures].[Sum of Equipment_TRC]" caption="Sum of Equipment_TRC" numFmtId="0" hierarchy="106" level="32767"/>
    <cacheField name="[Measures].[Sum of Total_Incentive_Amount__c]" caption="Sum of Total_Incentive_Amount__c" numFmtId="0" hierarchy="101" level="32767"/>
    <cacheField name="[Measures].[Average of Useful_Life__c]" caption="Average of Useful_Life__c" numFmtId="0" hierarchy="115" level="32767"/>
    <cacheField name="[Measures].[Average of TRB_TRC_Ratio]" caption="Average of TRB_TRC_Ratio" numFmtId="0" hierarchy="108" level="32767"/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3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7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0" memberValueDatatype="130" unbalanced="0"/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  <cacheHierarchy uniqueName="Dummy0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88425922" createdVersion="5" refreshedVersion="6" minRefreshableVersion="3" recordCount="0" supportSubquery="1" supportAdvancedDrill="1" xr:uid="{00000000-000A-0000-FFFF-FFFF6A020000}">
  <cacheSource type="external" connectionId="1"/>
  <cacheFields count="17">
    <cacheField name="[EMV_Equipment_FY2019].[Reporting_Measure__c].[Reporting_Measure__c]" caption="Reporting_Measure__c" numFmtId="0" hierarchy="85" level="1">
      <sharedItems count="3">
        <s v="Custom"/>
        <s v="Custom HVAC"/>
        <s v="Custom Lighting"/>
      </sharedItems>
    </cacheField>
    <cacheField name="[Measures].[Sum of Quantity__c]" caption="Sum of Quantity__c" numFmtId="0" hierarchy="120" level="32767"/>
    <cacheField name="[EMV_Equipment_FY2019].[Program_Name_Abbr__c].[Program_Name_Abbr__c]" caption="Program_Name_Abbr__c" numFmtId="0" hierarchy="83" level="1">
      <sharedItems containsSemiMixedTypes="0" containsNonDate="0" containsString="0"/>
    </cacheField>
    <cacheField name="[Measures].[Sum of Program_Level_kW__c]" caption="Sum of Program_Level_kW__c" numFmtId="0" hierarchy="102" level="32767"/>
    <cacheField name="[Measures].[Sum of Program_Level_kWh__c]" caption="Sum of Program_Level_kWh__c" numFmtId="0" hierarchy="103" level="32767"/>
    <cacheField name="[Measures].[Sum of Program_Level_Lifetime__c]" caption="Sum of Program_Level_Lifetime__c" numFmtId="0" hierarchy="104" level="32767"/>
    <cacheField name="[Measures].[Sum of Customer_Net_TRB__c]" caption="Sum of Customer_Net_TRB__c" numFmtId="0" hierarchy="105" level="32767"/>
    <cacheField name="[Measures].[Sum of Equipment_TRC]" caption="Sum of Equipment_TRC" numFmtId="0" hierarchy="106" level="32767"/>
    <cacheField name="[Measures].[Sum of Total_Incentive_Amount__c]" caption="Sum of Total_Incentive_Amount__c" numFmtId="0" hierarchy="101" level="32767"/>
    <cacheField name="[Measures].[Average of Useful_Life__c]" caption="Average of Useful_Life__c" numFmtId="0" hierarchy="115" level="32767"/>
    <cacheField name="[Measures].[Average of TRB_TRC_Ratio]" caption="Average of TRB_TRC_Ratio" numFmtId="0" hierarchy="108" level="32767"/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3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7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0" memberValueDatatype="130" unbalanced="0"/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  <cacheHierarchy uniqueName="Dummy0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93287033" createdVersion="5" refreshedVersion="6" minRefreshableVersion="3" recordCount="0" supportSubquery="1" supportAdvancedDrill="1" xr:uid="{00000000-000A-0000-FFFF-FFFF6B020000}">
  <cacheSource type="external" connectionId="1"/>
  <cacheFields count="2">
    <cacheField name="[EMV_Equipment_FY2019].[EnergyAlly_Name].[EnergyAlly_Name]" caption="EnergyAlly_Name" numFmtId="0" hierarchy="88" level="1">
      <sharedItems count="56">
        <s v="ACCURATE PLUMBING"/>
        <s v="Affordable Home A/C, LLC"/>
        <s v="AFFORDABLE SOLAR CONTRACTING"/>
        <s v="ALLEN'S PLUMBING - MAUI"/>
        <s v="ALTERNATE ENERGY - MAUI"/>
        <s v="ALTERNATE ENERGY - OAHU"/>
        <s v="C&amp;J SOLAR SOLUTIONS"/>
        <s v="C2C Solar LLC"/>
        <s v="C2C SOLAR, LLC"/>
        <s v="COMMERCIAL PLUMBING, INC."/>
        <s v="DRAINPIPE PLUMBING &amp; SOLAR"/>
        <s v="Gentry Homes"/>
        <s v="GRAND SOLAR"/>
        <s v="Green Building Hawaii"/>
        <s v="HAWAII ENERGY CONNECTION, LLC"/>
        <s v="HAWAII STATE FCU"/>
        <s v="HAWAIIAN ISLE ELECTRIC LLC"/>
        <s v="HAWAIIAN SOLAR &amp; PLUMBING"/>
        <s v="HFS FCU"/>
        <s v="HI-POWER SOLAR, LLC"/>
        <s v="HI-TECH PLUMBING CORPORATION"/>
        <s v="HO'A SOLAR INC"/>
        <s v="Honeywell"/>
        <s v="Honeywell International Inc"/>
        <s v="ISLAND MOVERS, INC - MECO"/>
        <s v="ISLAND SOLAR SERVICE - BIG ISLAND"/>
        <s v="ISLAND SOLAR SERVICE, INC. - OAHU"/>
        <s v="KEITH SHIGEHARA PLUMBING, INC."/>
        <s v="KONA SOLAR"/>
        <s v="LARRY'S PLUMBING &amp; SOLAR, INC."/>
        <s v="M. TORIGOE PLUMBING, INC."/>
        <s v="MAC'S PLUMBING"/>
        <s v="MAUI PACIFIC SOLAR, INC."/>
        <s v="MAUI SOLAR PROJECT"/>
        <s v="PDH HALEAKALA SOLAR - MAUI"/>
        <s v="PDH HALEAKALA SOLAR-OAHU"/>
        <s v="PERRIN PLUMBING, LLC"/>
        <s v="PONCHO'S SOLAR SERVICE - BIG ISL"/>
        <s v="PONCHO'S SOLAR SERVICE- OAHU"/>
        <s v="Pono Home"/>
        <s v="PV TECH"/>
        <s v="QUALIFIED PLUMBING"/>
        <s v="REFRIGERANT RECYCLING INC*"/>
        <s v="REVOLUSUN, LLC"/>
        <s v="Shifted Energy"/>
        <s v="SOLAR HELP HAWAII"/>
        <s v="SOLAR SERVICES HAWAII"/>
        <s v="STEVE'S PLUMBING SERVICE, INC"/>
        <s v="SUN KING - MAUI"/>
        <s v="SUN KING - OAHU"/>
        <s v="SUNETRIC"/>
        <s v="SUNSHINE SOLAR LLC"/>
        <s v="TechniArt Inc"/>
        <s v="TRUE GREEN SOLA, LLC"/>
        <s v="TRUE GREEN SOLAR, LLC"/>
        <s v="Doonwood Engineering, Inc" u="1"/>
      </sharedItems>
    </cacheField>
    <cacheField name="[EMV_Equipment_FY2019].[CorR__c].[CorR__c]" caption="CorR__c" numFmtId="0" hierarchy="80" level="1">
      <sharedItems containsSemiMixedTypes="0" containsNonDate="0" containsString="0"/>
    </cacheField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0" memberValueDatatype="130" unbalanced="0"/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9502315" createdVersion="5" refreshedVersion="6" minRefreshableVersion="3" recordCount="0" supportSubquery="1" supportAdvancedDrill="1" xr:uid="{00000000-000A-0000-FFFF-FFFF6C020000}">
  <cacheSource type="external" connectionId="1"/>
  <cacheFields count="17">
    <cacheField name="[EMV_Equipment_FY2019].[Reporting_Measure__c].[Reporting_Measure__c]" caption="Reporting_Measure__c" numFmtId="0" hierarchy="85" level="1">
      <sharedItems count="28">
        <s v="Advance Power Strips"/>
        <s v="Air Purifiers"/>
        <s v="Central AC Retrofit"/>
        <s v="Clothes Dryer"/>
        <s v="Clothes Washer"/>
        <s v="Dehumidifiers"/>
        <s v="Dishwasher"/>
        <s v="Faucet Aerator"/>
        <s v="Freezer"/>
        <s v="Heat Pump Water Heater"/>
        <s v="LED Lighting"/>
        <s v="Peer Group Comparison"/>
        <s v="Power Switch"/>
        <s v="Refrigerator Purchase Only"/>
        <s v="Refrigerator w/ Trade In"/>
        <s v="Residential Custom"/>
        <s v="Rid-A-Fridge (Freezer)"/>
        <s v="Rid-A-Fridge (Refrigerator)"/>
        <s v="Showerhead"/>
        <s v="Smart Thermostats"/>
        <s v="Solar Attic Fan"/>
        <s v="Solar Water Heating"/>
        <s v="Soundbar"/>
        <s v="TV"/>
        <s v="Variable Refrigerant Flow Air Conditioners"/>
        <s v="VFD Pool Pumps"/>
        <s v="Whole House Fan"/>
        <s v="Window AC w/ Trade In"/>
      </sharedItems>
    </cacheField>
    <cacheField name="[Measures].[Sum of Quantity__c]" caption="Sum of Quantity__c" numFmtId="0" hierarchy="120" level="32767"/>
    <cacheField name="[EMV_Equipment_FY2019].[Program_Name_Abbr__c].[Program_Name_Abbr__c]" caption="Program_Name_Abbr__c" numFmtId="0" hierarchy="83" level="1">
      <sharedItems containsSemiMixedTypes="0" containsNonDate="0" containsString="0"/>
    </cacheField>
    <cacheField name="[Measures].[Sum of Program_Level_kW__c]" caption="Sum of Program_Level_kW__c" numFmtId="0" hierarchy="102" level="32767"/>
    <cacheField name="[Measures].[Sum of Program_Level_kWh__c]" caption="Sum of Program_Level_kWh__c" numFmtId="0" hierarchy="103" level="32767"/>
    <cacheField name="[Measures].[Sum of Program_Level_Lifetime__c]" caption="Sum of Program_Level_Lifetime__c" numFmtId="0" hierarchy="104" level="32767"/>
    <cacheField name="[Measures].[Sum of Customer_Net_TRB__c]" caption="Sum of Customer_Net_TRB__c" numFmtId="0" hierarchy="105" level="32767"/>
    <cacheField name="[Measures].[Sum of Equipment_TRC]" caption="Sum of Equipment_TRC" numFmtId="0" hierarchy="106" level="32767"/>
    <cacheField name="[Measures].[Sum of Total_Incentive_Amount__c]" caption="Sum of Total_Incentive_Amount__c" numFmtId="0" hierarchy="101" level="32767"/>
    <cacheField name="[Measures].[Average of Useful_Life__c]" caption="Average of Useful_Life__c" numFmtId="0" hierarchy="115" level="32767"/>
    <cacheField name="[Measures].[Average of TRB_TRC_Ratio]" caption="Average of TRB_TRC_Ratio" numFmtId="0" hierarchy="108" level="32767"/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3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7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0" memberValueDatatype="130" unbalanced="0"/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  <cacheHierarchy uniqueName="Dummy0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77430554" createdVersion="5" refreshedVersion="6" minRefreshableVersion="3" recordCount="0" supportSubquery="1" supportAdvancedDrill="1" xr:uid="{00000000-000A-0000-FFFF-FFFF6D020000}">
  <cacheSource type="external" connectionId="1"/>
  <cacheFields count="17">
    <cacheField name="[EMV_Equipment_FY2019].[Reporting_Measure__c].[Reporting_Measure__c]" caption="Reporting_Measure__c" numFmtId="0" hierarchy="85" level="1">
      <sharedItems count="1">
        <s v="Residential Custom"/>
      </sharedItems>
    </cacheField>
    <cacheField name="[Measures].[Sum of Quantity__c]" caption="Sum of Quantity__c" numFmtId="0" hierarchy="120" level="32767"/>
    <cacheField name="[Measures].[Sum of Program_Level_kW__c]" caption="Sum of Program_Level_kW__c" numFmtId="0" hierarchy="102" level="32767"/>
    <cacheField name="[Measures].[Sum of Program_Level_kWh__c]" caption="Sum of Program_Level_kWh__c" numFmtId="0" hierarchy="103" level="32767"/>
    <cacheField name="[Measures].[Sum of Program_Level_Lifetime__c]" caption="Sum of Program_Level_Lifetime__c" numFmtId="0" hierarchy="104" level="32767"/>
    <cacheField name="[Measures].[Sum of Customer_Net_TRB__c]" caption="Sum of Customer_Net_TRB__c" numFmtId="0" hierarchy="105" level="32767"/>
    <cacheField name="[Measures].[Sum of Equipment_TRC]" caption="Sum of Equipment_TRC" numFmtId="0" hierarchy="106" level="32767"/>
    <cacheField name="[Measures].[Sum of Total_Incentive_Amount__c]" caption="Sum of Total_Incentive_Amount__c" numFmtId="0" hierarchy="101" level="32767"/>
    <cacheField name="[Measures].[Average of Useful_Life__c]" caption="Average of Useful_Life__c" numFmtId="0" hierarchy="115" level="32767"/>
    <cacheField name="[Measures].[Average of TRB_TRC_Ratio]" caption="Average of TRB_TRC_Ratio" numFmtId="0" hierarchy="108" level="32767"/>
    <cacheField name="[EMV_Equipment_FY2019].[Program_Name_Abbr__c].[Program_Name_Abbr__c]" caption="Program_Name_Abbr__c" numFmtId="0" hierarchy="83" level="1">
      <sharedItems containsSemiMixedTypes="0" containsNonDate="0" containsString="0"/>
    </cacheField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3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7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0" memberValueDatatype="130" unbalanced="0"/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10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  <cacheHierarchy uniqueName="Dummy0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605479050922" createdVersion="5" refreshedVersion="6" minRefreshableVersion="3" recordCount="0" supportSubquery="1" supportAdvancedDrill="1" xr:uid="{00000000-000A-0000-FFFF-FFFF6E020000}">
  <cacheSource type="external" connectionId="1"/>
  <cacheFields count="16"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  <cacheField name="[Measures].[Distinct Count of Rebate_ID]" caption="Distinct Count of Rebate_ID" numFmtId="0" hierarchy="94" level="32767"/>
    <cacheField name="[Measures].[Sum of Total_Incentive_Amount__c]" caption="Sum of Total_Incentive_Amount__c" numFmtId="0" hierarchy="101" level="32767"/>
    <cacheField name="[Measures].[Sum of Customer_Net_TRB__c]" caption="Sum of Customer_Net_TRB__c" numFmtId="0" hierarchy="105" level="32767"/>
    <cacheField name="[Measures].[Sum of Equipment_TRC]" caption="Sum of Equipment_TRC" numFmtId="0" hierarchy="106" level="32767"/>
    <cacheField name="[Measures].[Average of TRB_TRC_Ratio]" caption="Average of TRB_TRC_Ratio" numFmtId="0" hierarchy="108" level="32767"/>
    <cacheField name="[Measures].[Sum of System_Level_kW__c]" caption="Sum of System_Level_kW__c" numFmtId="0" hierarchy="116" level="32767"/>
    <cacheField name="[Measures].[Sum of System_Level_kWh__c]" caption="Sum of System_Level_kWh__c" numFmtId="0" hierarchy="122" level="32767"/>
    <cacheField name="[Measures].[Sum of System_Level_Lifetime__c]" caption="Sum of System_Level_Lifetime__c" numFmtId="0" hierarchy="123" level="32767"/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3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7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 oneField="1">
      <fieldsUsage count="1">
        <fieldUsage x="2"/>
      </fieldsUsage>
    </cacheHierarchy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  <cacheHierarchy uniqueName="Dummy0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605701273147" createdVersion="5" refreshedVersion="6" minRefreshableVersion="3" recordCount="0" supportSubquery="1" supportAdvancedDrill="1" xr:uid="{00000000-000A-0000-FFFF-FFFF6F020000}">
  <cacheSource type="external" connectionId="1"/>
  <cacheFields count="16"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  <cacheField name="[Measures].[Distinct Count of Rebate_ID]" caption="Distinct Count of Rebate_ID" numFmtId="0" hierarchy="94" level="32767"/>
    <cacheField name="[Measures].[Sum of Total_Incentive_Amount__c]" caption="Sum of Total_Incentive_Amount__c" numFmtId="0" hierarchy="101" level="32767"/>
    <cacheField name="[Measures].[Sum of Customer_Net_TRB__c]" caption="Sum of Customer_Net_TRB__c" numFmtId="0" hierarchy="105" level="32767"/>
    <cacheField name="[Measures].[Sum of Equipment_TRC]" caption="Sum of Equipment_TRC" numFmtId="0" hierarchy="106" level="32767"/>
    <cacheField name="[Measures].[Average of TRB_TRC_Ratio]" caption="Average of TRB_TRC_Ratio" numFmtId="0" hierarchy="108" level="32767"/>
    <cacheField name="[Measures].[Sum of Calculated_kw_savings__c]" caption="Sum of Calculated_kw_savings__c" numFmtId="0" hierarchy="117" level="32767"/>
    <cacheField name="[Measures].[Sum of Calculated_kwh_savings__c]" caption="Sum of Calculated_kwh_savings__c" numFmtId="0" hierarchy="118" level="32767"/>
    <cacheField name="[Measures].[Sum of Calculated_Lifetime__c]" caption="Sum of Calculated_Lifetime__c" numFmtId="0" hierarchy="119" level="32767"/>
    <cacheField name="Dummy0" numFmtId="0" hierarchy="131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1" numFmtId="0" hierarchy="132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2" numFmtId="0" hierarchy="133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3" numFmtId="0" hierarchy="134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4" numFmtId="0" hierarchy="135" level="32767">
      <extLst>
        <ext xmlns:x14="http://schemas.microsoft.com/office/spreadsheetml/2009/9/main" uri="{63CAB8AC-B538-458d-9737-405883B0398D}">
          <x14:cacheField ignore="1"/>
        </ext>
      </extLst>
    </cacheField>
    <cacheField name="Dummy5" numFmtId="0" hierarchy="136" level="32767">
      <extLst>
        <ext xmlns:x14="http://schemas.microsoft.com/office/spreadsheetml/2009/9/main" uri="{63CAB8AC-B538-458d-9737-405883B0398D}">
          <x14:cacheField ignore="1"/>
        </ext>
      </extLst>
    </cacheField>
  </cacheFields>
  <cacheHierarchies count="137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 oneField="1">
      <fieldsUsage count="1">
        <fieldUsage x="2"/>
      </fieldsUsage>
    </cacheHierarchy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  <cacheHierarchy uniqueName="Dummy0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1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2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3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4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  <cacheHierarchy uniqueName="Dummy5" caption="Equipment_ID" measure="1" count="0">
      <extLst>
        <ext xmlns:x14="http://schemas.microsoft.com/office/spreadsheetml/2009/9/main" uri="{8CF416AD-EC4C-4aba-99F5-12A058AE0983}">
          <x14:cacheHierarchy ignore="1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70023148" createdVersion="5" refreshedVersion="6" minRefreshableVersion="3" recordCount="0" supportSubquery="1" supportAdvancedDrill="1" xr:uid="{00000000-000A-0000-FFFF-FFFF70020000}">
  <cacheSource type="external" connectionId="1"/>
  <cacheFields count="12">
    <cacheField name="[Measures].[Sum of Calculated_kw_savings__c]" caption="Sum of Calculated_kw_savings__c" numFmtId="0" hierarchy="117" level="32767"/>
    <cacheField name="[Measures].[Sum of Calculated_kwh_savings__c]" caption="Sum of Calculated_kwh_savings__c" numFmtId="0" hierarchy="118" level="32767"/>
    <cacheField name="[Measures].[Sum of Calculated_Lifetime__c]" caption="Sum of Calculated_Lifetime__c" numFmtId="0" hierarchy="119" level="32767"/>
    <cacheField name="[Measures].[Average of System_Loss_Factor__c]" caption="Average of System_Loss_Factor__c" numFmtId="0" hierarchy="125" level="32767"/>
    <cacheField name="[EMV_Equipment_FY2019].[Island__c].[Island__c]" caption="Island__c" numFmtId="0" hierarchy="16" level="1">
      <sharedItems count="5">
        <s v="Hawaii Island"/>
        <s v="Lanai"/>
        <s v="Maui"/>
        <s v="Molokai"/>
        <s v="Oahu"/>
      </sharedItems>
    </cacheField>
    <cacheField name="[Measures].[Sum of System_Level_kW__c]" caption="Sum of System_Level_kW__c" numFmtId="0" hierarchy="116" level="32767"/>
    <cacheField name="[Measures].[Sum of System_Level_kWh__c]" caption="Sum of System_Level_kWh__c" numFmtId="0" hierarchy="122" level="32767"/>
    <cacheField name="[Measures].[Sum of System_Level_Lifetime__c]" caption="Sum of System_Level_Lifetime__c" numFmtId="0" hierarchy="123" level="32767"/>
    <cacheField name="[Measures].[Average of RealizationRateDefault__c]" caption="Average of RealizationRateDefault__c" numFmtId="0" hierarchy="127" level="32767"/>
    <cacheField name="[Measures].[Sum of Program_Level_kW__c]" caption="Sum of Program_Level_kW__c" numFmtId="0" hierarchy="102" level="32767"/>
    <cacheField name="[Measures].[Sum of Program_Level_kWh__c]" caption="Sum of Program_Level_kWh__c" numFmtId="0" hierarchy="103" level="32767"/>
    <cacheField name="[Measures].[Sum of Program_Level_Lifetime__c]" caption="Sum of Program_Level_Lifetime__c" numFmtId="0" hierarchy="104" level="32767"/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2" memberValueDatatype="130" unbalanced="0">
      <fieldsUsage count="2">
        <fieldUsage x="-1"/>
        <fieldUsage x="4"/>
      </fieldsUsage>
    </cacheHierarchy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0" memberValueDatatype="130" unbalanced="0"/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0" memberValueDatatype="130" unbalanced="0"/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68750001" createdVersion="5" refreshedVersion="6" minRefreshableVersion="3" recordCount="0" supportSubquery="1" supportAdvancedDrill="1" xr:uid="{00000000-000A-0000-FFFF-FFFF71020000}">
  <cacheSource type="external" connectionId="1"/>
  <cacheFields count="13">
    <cacheField name="[Measures].[Sum of Calculated_kw_savings__c]" caption="Sum of Calculated_kw_savings__c" numFmtId="0" hierarchy="117" level="32767"/>
    <cacheField name="[Measures].[Sum of Calculated_kwh_savings__c]" caption="Sum of Calculated_kwh_savings__c" numFmtId="0" hierarchy="118" level="32767"/>
    <cacheField name="[Measures].[Sum of Calculated_Lifetime__c]" caption="Sum of Calculated_Lifetime__c" numFmtId="0" hierarchy="119" level="32767"/>
    <cacheField name="[Measures].[Average of System_Loss_Factor__c]" caption="Average of System_Loss_Factor__c" numFmtId="0" hierarchy="125" level="32767"/>
    <cacheField name="[Measures].[Sum of System_Level_kW__c]" caption="Sum of System_Level_kW__c" numFmtId="0" hierarchy="116" level="32767"/>
    <cacheField name="[Measures].[Sum of System_Level_kWh__c]" caption="Sum of System_Level_kWh__c" numFmtId="0" hierarchy="122" level="32767"/>
    <cacheField name="[Measures].[Sum of System_Level_Lifetime__c]" caption="Sum of System_Level_Lifetime__c" numFmtId="0" hierarchy="123" level="32767"/>
    <cacheField name="[Measures].[Average of RealizationRateDefault__c]" caption="Average of RealizationRateDefault__c" numFmtId="0" hierarchy="127" level="32767"/>
    <cacheField name="[Measures].[Sum of Program_Level_kW__c]" caption="Sum of Program_Level_kW__c" numFmtId="0" hierarchy="102" level="32767"/>
    <cacheField name="[Measures].[Sum of Program_Level_kWh__c]" caption="Sum of Program_Level_kWh__c" numFmtId="0" hierarchy="103" level="32767"/>
    <cacheField name="[Measures].[Sum of Program_Level_Lifetime__c]" caption="Sum of Program_Level_Lifetime__c" numFmtId="0" hierarchy="104" level="32767"/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12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11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0" memberValueDatatype="130" unbalanced="0"/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65277776" createdVersion="5" refreshedVersion="6" minRefreshableVersion="3" recordCount="0" supportSubquery="1" supportAdvancedDrill="1" xr:uid="{00000000-000A-0000-FFFF-FFFF72020000}">
  <cacheSource type="external" connectionId="1"/>
  <cacheFields count="3">
    <cacheField name="[Measures].[Sum of Program_Level_Lifetime__c]" caption="Sum of Program_Level_Lifetime__c" numFmtId="0" hierarchy="104" level="32767"/>
    <cacheField name="[EMV_Equipment_FY2019].[Island__c].[Island__c]" caption="Island__c" numFmtId="0" hierarchy="16" level="1">
      <sharedItems count="5">
        <s v="Hawaii Island"/>
        <s v="Lanai"/>
        <s v="Maui"/>
        <s v="Molokai"/>
        <s v="Oahu"/>
      </sharedItems>
    </cacheField>
    <cacheField name="[EMV_Equipment_FY2019].[Rate_Code_Summary__c].[Rate_Code_Summary__c]" caption="Rate_Code_Summary__c" numFmtId="0" hierarchy="84" level="1">
      <sharedItems count="6">
        <s v="D"/>
        <s v="F"/>
        <s v="G"/>
        <s v="J"/>
        <s v="P"/>
        <s v="R"/>
      </sharedItems>
    </cacheField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0" memberValueDatatype="130" unbalanced="0"/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0" memberValueDatatype="130" unbalanced="0"/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66319446" createdVersion="5" refreshedVersion="6" minRefreshableVersion="3" recordCount="0" supportSubquery="1" supportAdvancedDrill="1" xr:uid="{00000000-000A-0000-FFFF-FFFF73020000}">
  <cacheSource type="external" connectionId="1"/>
  <cacheFields count="3">
    <cacheField name="[Measures].[Sum of Program_Level_kWh__c]" caption="Sum of Program_Level_kWh__c" numFmtId="0" hierarchy="103" level="32767"/>
    <cacheField name="[EMV_Equipment_FY2019].[Island__c].[Island__c]" caption="Island__c" numFmtId="0" hierarchy="16" level="1">
      <sharedItems count="5">
        <s v="Hawaii Island"/>
        <s v="Lanai"/>
        <s v="Maui"/>
        <s v="Molokai"/>
        <s v="Oahu"/>
      </sharedItems>
    </cacheField>
    <cacheField name="[EMV_Equipment_FY2019].[Rate_Code_Summary__c].[Rate_Code_Summary__c]" caption="Rate_Code_Summary__c" numFmtId="0" hierarchy="84" level="1">
      <sharedItems count="6">
        <s v="D"/>
        <s v="F"/>
        <s v="G"/>
        <s v="J"/>
        <s v="P"/>
        <s v="R"/>
      </sharedItems>
    </cacheField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0" memberValueDatatype="130" unbalanced="0"/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0" memberValueDatatype="130" unbalanced="0"/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67361108" createdVersion="5" refreshedVersion="6" minRefreshableVersion="3" recordCount="0" supportSubquery="1" supportAdvancedDrill="1" xr:uid="{00000000-000A-0000-FFFF-FFFF74020000}">
  <cacheSource type="external" connectionId="1"/>
  <cacheFields count="3">
    <cacheField name="[Measures].[Sum of Program_Level_kW__c]" caption="Sum of Program_Level_kW__c" numFmtId="0" hierarchy="102" level="32767"/>
    <cacheField name="[EMV_Equipment_FY2019].[Island__c].[Island__c]" caption="Island__c" numFmtId="0" hierarchy="16" level="1">
      <sharedItems count="5">
        <s v="Hawaii Island"/>
        <s v="Lanai"/>
        <s v="Maui"/>
        <s v="Molokai"/>
        <s v="Oahu"/>
      </sharedItems>
    </cacheField>
    <cacheField name="[EMV_Equipment_FY2019].[Rate_Code_Summary__c].[Rate_Code_Summary__c]" caption="Rate_Code_Summary__c" numFmtId="0" hierarchy="84" level="1">
      <sharedItems count="6">
        <s v="D"/>
        <s v="F"/>
        <s v="G"/>
        <s v="J"/>
        <s v="P"/>
        <s v="R"/>
      </sharedItems>
    </cacheField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0" memberValueDatatype="130" unbalanced="0"/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0" memberValueDatatype="130" unbalanced="0"/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61921297" createdVersion="5" refreshedVersion="6" minRefreshableVersion="3" recordCount="0" supportSubquery="1" supportAdvancedDrill="1" xr:uid="{00000000-000A-0000-FFFF-FFFF75020000}">
  <cacheSource type="external" connectionId="1"/>
  <cacheFields count="4">
    <cacheField name="[EMV_Equipment_FY2019].[Rate_Code_Summary__c].[Rate_Code_Summary__c]" caption="Rate_Code_Summary__c" numFmtId="0" hierarchy="84" level="1">
      <sharedItems count="6">
        <s v="D"/>
        <s v="F"/>
        <s v="G"/>
        <s v="J"/>
        <s v="P"/>
        <s v="R"/>
      </sharedItems>
    </cacheField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  <cacheField name="[Measures].[Sum of Program_Level_Lifetime__c]" caption="Sum of Program_Level_Lifetime__c" numFmtId="0" hierarchy="104" level="32767"/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62962959" createdVersion="5" refreshedVersion="6" minRefreshableVersion="3" recordCount="0" supportSubquery="1" supportAdvancedDrill="1" xr:uid="{00000000-000A-0000-FFFF-FFFF76020000}">
  <cacheSource type="external" connectionId="1"/>
  <cacheFields count="4">
    <cacheField name="[EMV_Equipment_FY2019].[Rate_Code_Summary__c].[Rate_Code_Summary__c]" caption="Rate_Code_Summary__c" numFmtId="0" hierarchy="84" level="1">
      <sharedItems count="6">
        <s v="D"/>
        <s v="F"/>
        <s v="G"/>
        <s v="J"/>
        <s v="P"/>
        <s v="R"/>
      </sharedItems>
    </cacheField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  <cacheField name="[Measures].[Sum of Program_Level_kWh__c]" caption="Sum of Program_Level_kWh__c" numFmtId="0" hierarchy="103" level="32767"/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64120368" createdVersion="5" refreshedVersion="6" minRefreshableVersion="3" recordCount="0" supportSubquery="1" supportAdvancedDrill="1" xr:uid="{00000000-000A-0000-FFFF-FFFF77020000}">
  <cacheSource type="external" connectionId="1"/>
  <cacheFields count="4">
    <cacheField name="[Measures].[Sum of Program_Level_kW__c]" caption="Sum of Program_Level_kW__c" numFmtId="0" hierarchy="102" level="32767"/>
    <cacheField name="[EMV_Equipment_FY2019].[Rate_Code_Summary__c].[Rate_Code_Summary__c]" caption="Rate_Code_Summary__c" numFmtId="0" hierarchy="84" level="1">
      <sharedItems count="6">
        <s v="D"/>
        <s v="F"/>
        <s v="G"/>
        <s v="J"/>
        <s v="P"/>
        <s v="R"/>
      </sharedItems>
    </cacheField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3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5960648" createdVersion="5" refreshedVersion="6" minRefreshableVersion="3" recordCount="0" supportSubquery="1" supportAdvancedDrill="1" xr:uid="{00000000-000A-0000-FFFF-FFFF78020000}">
  <cacheSource type="external" connectionId="1"/>
  <cacheFields count="4">
    <cacheField name="[EMV_Equipment_FY2019].[Rate_Code_Summary__c].[Rate_Code_Summary__c]" caption="Rate_Code_Summary__c" numFmtId="0" hierarchy="84" level="1">
      <sharedItems count="6">
        <s v="D"/>
        <s v="F"/>
        <s v="G"/>
        <s v="J"/>
        <s v="P"/>
        <s v="R"/>
      </sharedItems>
    </cacheField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  <cacheField name="[Measures].[Sum of Calculated_kwh_savings__c]" caption="Sum of Calculated_kwh_savings__c" numFmtId="0" hierarchy="118" level="32767"/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58449072" createdVersion="5" refreshedVersion="6" minRefreshableVersion="3" recordCount="0" supportSubquery="1" supportAdvancedDrill="1" xr:uid="{00000000-000A-0000-FFFF-FFFF79020000}">
  <cacheSource type="external" connectionId="1"/>
  <cacheFields count="4">
    <cacheField name="[EMV_Equipment_FY2019].[Rate_Code_Summary__c].[Rate_Code_Summary__c]" caption="Rate_Code_Summary__c" numFmtId="0" hierarchy="84" level="1">
      <sharedItems count="6">
        <s v="D"/>
        <s v="F"/>
        <s v="G"/>
        <s v="J"/>
        <s v="P"/>
        <s v="R"/>
      </sharedItems>
    </cacheField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  <cacheField name="[Measures].[Sum of Calculated_Lifetime__c]" caption="Sum of Calculated_Lifetime__c" numFmtId="0" hierarchy="119" level="32767"/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Ngo, Vinh-Phong N. [US-US]" refreshedDate="44098.594460763888" createdVersion="5" refreshedVersion="6" minRefreshableVersion="3" recordCount="0" supportSubquery="1" supportAdvancedDrill="1" xr:uid="{00000000-000A-0000-FFFF-FFFF7A020000}">
  <cacheSource type="external" connectionId="1"/>
  <cacheFields count="4">
    <cacheField name="[EMV_Equipment_FY2019].[Rate_Code_Summary__c].[Rate_Code_Summary__c]" caption="Rate_Code_Summary__c" numFmtId="0" hierarchy="84" level="1">
      <sharedItems count="6">
        <s v="D"/>
        <s v="F"/>
        <s v="G"/>
        <s v="J"/>
        <s v="P"/>
        <s v="R"/>
      </sharedItems>
    </cacheField>
    <cacheField name="[EMV_Equipment_FY2019].[Program_Name_Abbr__c].[Program_Name_Abbr__c]" caption="Program_Name_Abbr__c" numFmtId="0" hierarchy="83" level="1">
      <sharedItems count="8">
        <s v="BEEM"/>
        <s v="BESM"/>
        <s v="BHTR"/>
        <s v="CBEEM"/>
        <s v="CREEM"/>
        <s v="REEM"/>
        <s v="RESM"/>
        <s v="RHTR"/>
      </sharedItems>
    </cacheField>
    <cacheField name="[EMV_Equipment_FY2019].[CorR__c].[CorR__c]" caption="CorR__c" numFmtId="0" hierarchy="80" level="1">
      <sharedItems count="2">
        <s v="Commercial"/>
        <s v="Residential"/>
      </sharedItems>
    </cacheField>
    <cacheField name="[Measures].[Sum of Calculated_kw_savings__c]" caption="Sum of Calculated_kw_savings__c" numFmtId="0" hierarchy="117" level="32767"/>
  </cacheFields>
  <cacheHierarchies count="131">
    <cacheHierarchy uniqueName="[EMV_Equipment_FY2019].[Equipment_ID]" caption="Equipment_ID" attribute="1" defaultMemberUniqueName="[EMV_Equipment_FY2019].[Equipment_ID].[All]" allUniqueName="[EMV_Equipment_FY2019].[Equipment_ID].[All]" dimensionUniqueName="[EMV_Equipment_FY2019]" displayFolder="" count="0" memberValueDatatype="130" unbalanced="0"/>
    <cacheHierarchy uniqueName="[EMV_Equipment_FY2019].[Rebate_ID]" caption="Rebate_ID" attribute="1" defaultMemberUniqueName="[EMV_Equipment_FY2019].[Rebate_ID].[All]" allUniqueName="[EMV_Equipment_FY2019].[Rebate_ID].[All]" dimensionUniqueName="[EMV_Equipment_FY2019]" displayFolder="" count="0" memberValueDatatype="130" unbalanced="0"/>
    <cacheHierarchy uniqueName="[EMV_Equipment_FY2019].[Account_Id]" caption="Account_Id" attribute="1" defaultMemberUniqueName="[EMV_Equipment_FY2019].[Account_Id].[All]" allUniqueName="[EMV_Equipment_FY2019].[Account_Id].[All]" dimensionUniqueName="[EMV_Equipment_FY2019]" displayFolder="" count="0" memberValueDatatype="130" unbalanced="0"/>
    <cacheHierarchy uniqueName="[EMV_Equipment_FY2019].[Program_Name__c]" caption="Program_Name__c" attribute="1" defaultMemberUniqueName="[EMV_Equipment_FY2019].[Program_Name__c].[All]" allUniqueName="[EMV_Equipment_FY2019].[Program_Name__c].[All]" dimensionUniqueName="[EMV_Equipment_FY2019]" displayFolder="" count="0" memberValueDatatype="130" unbalanced="0"/>
    <cacheHierarchy uniqueName="[EMV_Equipment_FY2019].[Measure_Code_Description__c]" caption="Measure_Code_Description__c" attribute="1" defaultMemberUniqueName="[EMV_Equipment_FY2019].[Measure_Code_Description__c].[All]" allUniqueName="[EMV_Equipment_FY2019].[Measure_Code_Description__c].[All]" dimensionUniqueName="[EMV_Equipment_FY2019]" displayFolder="" count="0" memberValueDatatype="130" unbalanced="0"/>
    <cacheHierarchy uniqueName="[EMV_Equipment_FY2019].[Reporting_Equipment_Type__c]" caption="Reporting_Equipment_Type__c" attribute="1" defaultMemberUniqueName="[EMV_Equipment_FY2019].[Reporting_Equipment_Type__c].[All]" allUniqueName="[EMV_Equipment_FY2019].[Reporting_Equipment_Type__c].[All]" dimensionUniqueName="[EMV_Equipment_FY2019]" displayFolder="" count="0" memberValueDatatype="130" unbalanced="0"/>
    <cacheHierarchy uniqueName="[EMV_Equipment_FY2019].[Manufacturer_Model__c]" caption="Manufacturer_Model__c" attribute="1" defaultMemberUniqueName="[EMV_Equipment_FY2019].[Manufacturer_Model__c].[All]" allUniqueName="[EMV_Equipment_FY2019].[Manufacturer_Model__c].[All]" dimensionUniqueName="[EMV_Equipment_FY2019]" displayFolder="" count="0" memberValueDatatype="130" unbalanced="0"/>
    <cacheHierarchy uniqueName="[EMV_Equipment_FY2019].[Reporting_Quantity__c]" caption="Reporting_Quantity__c" attribute="1" defaultMemberUniqueName="[EMV_Equipment_FY2019].[Reporting_Quantity__c].[All]" allUniqueName="[EMV_Equipment_FY2019].[Reporting_Quantity__c].[All]" dimensionUniqueName="[EMV_Equipment_FY2019]" displayFolder="" count="0" memberValueDatatype="5" unbalanced="0"/>
    <cacheHierarchy uniqueName="[EMV_Equipment_FY2019].[Reporting_Unit_Type__c]" caption="Reporting_Unit_Type__c" attribute="1" defaultMemberUniqueName="[EMV_Equipment_FY2019].[Reporting_Unit_Type__c].[All]" allUniqueName="[EMV_Equipment_FY2019].[Reporting_Unit_Type__c].[All]" dimensionUniqueName="[EMV_Equipment_FY2019]" displayFolder="" count="0" memberValueDatatype="130" unbalanced="0"/>
    <cacheHierarchy uniqueName="[EMV_Equipment_FY2019].[Fixture_Qty__c]" caption="Fixture_Qty__c" attribute="1" defaultMemberUniqueName="[EMV_Equipment_FY2019].[Fixture_Qty__c].[All]" allUniqueName="[EMV_Equipment_FY2019].[Fixture_Qty__c].[All]" dimensionUniqueName="[EMV_Equipment_FY2019]" displayFolder="" count="0" memberValueDatatype="20" unbalanced="0"/>
    <cacheHierarchy uniqueName="[EMV_Equipment_FY2019].[Ballast_Qty__c]" caption="Ballast_Qty__c" attribute="1" defaultMemberUniqueName="[EMV_Equipment_FY2019].[Ballast_Qty__c].[All]" allUniqueName="[EMV_Equipment_FY2019].[Ballast_Qty__c].[All]" dimensionUniqueName="[EMV_Equipment_FY2019]" displayFolder="" count="0" memberValueDatatype="20" unbalanced="0"/>
    <cacheHierarchy uniqueName="[EMV_Equipment_FY2019].[Lamp_Qty__c]" caption="Lamp_Qty__c" attribute="1" defaultMemberUniqueName="[EMV_Equipment_FY2019].[Lamp_Qty__c].[All]" allUniqueName="[EMV_Equipment_FY2019].[Lamp_Qty__c].[All]" dimensionUniqueName="[EMV_Equipment_FY2019]" displayFolder="" count="0" memberValueDatatype="20" unbalanced="0"/>
    <cacheHierarchy uniqueName="[EMV_Equipment_FY2019].[Contact_Name__c]" caption="Contact_Name__c" attribute="1" defaultMemberUniqueName="[EMV_Equipment_FY2019].[Contact_Name__c].[All]" allUniqueName="[EMV_Equipment_FY2019].[Contact_Name__c].[All]" dimensionUniqueName="[EMV_Equipment_FY2019]" displayFolder="" count="0" memberValueDatatype="130" unbalanced="0"/>
    <cacheHierarchy uniqueName="[EMV_Equipment_FY2019].[SVC_ADD__c]" caption="SVC_ADD__c" attribute="1" defaultMemberUniqueName="[EMV_Equipment_FY2019].[SVC_ADD__c].[All]" allUniqueName="[EMV_Equipment_FY2019].[SVC_ADD__c].[All]" dimensionUniqueName="[EMV_Equipment_FY2019]" displayFolder="" count="0" memberValueDatatype="130" unbalanced="0"/>
    <cacheHierarchy uniqueName="[EMV_Equipment_FY2019].[SVC_CIT__c]" caption="SVC_CIT__c" attribute="1" defaultMemberUniqueName="[EMV_Equipment_FY2019].[SVC_CIT__c].[All]" allUniqueName="[EMV_Equipment_FY2019].[SVC_CIT__c].[All]" dimensionUniqueName="[EMV_Equipment_FY2019]" displayFolder="" count="0" memberValueDatatype="130" unbalanced="0"/>
    <cacheHierarchy uniqueName="[EMV_Equipment_FY2019].[SVC_ST__c]" caption="SVC_ST__c" attribute="1" defaultMemberUniqueName="[EMV_Equipment_FY2019].[SVC_ST__c].[All]" allUniqueName="[EMV_Equipment_FY2019].[SVC_ST__c].[All]" dimensionUniqueName="[EMV_Equipment_FY2019]" displayFolder="" count="0" memberValueDatatype="130" unbalanced="0"/>
    <cacheHierarchy uniqueName="[EMV_Equipment_FY2019].[Island__c]" caption="Island__c" attribute="1" defaultMemberUniqueName="[EMV_Equipment_FY2019].[Island__c].[All]" allUniqueName="[EMV_Equipment_FY2019].[Island__c].[All]" dimensionUniqueName="[EMV_Equipment_FY2019]" displayFolder="" count="0" memberValueDatatype="130" unbalanced="0"/>
    <cacheHierarchy uniqueName="[EMV_Equipment_FY2019].[SVC_ZIP5__c]" caption="SVC_ZIP5__c" attribute="1" defaultMemberUniqueName="[EMV_Equipment_FY2019].[SVC_ZIP5__c].[All]" allUniqueName="[EMV_Equipment_FY2019].[SVC_ZIP5__c].[All]" dimensionUniqueName="[EMV_Equipment_FY2019]" displayFolder="" count="0" memberValueDatatype="130" unbalanced="0"/>
    <cacheHierarchy uniqueName="[EMV_Equipment_FY2019].[Phone]" caption="Phone" attribute="1" defaultMemberUniqueName="[EMV_Equipment_FY2019].[Phone].[All]" allUniqueName="[EMV_Equipment_FY2019].[Phone].[All]" dimensionUniqueName="[EMV_Equipment_FY2019]" displayFolder="" count="0" memberValueDatatype="130" unbalanced="0"/>
    <cacheHierarchy uniqueName="[EMV_Equipment_FY2019].[Phone2__pc]" caption="Phone2__pc" attribute="1" defaultMemberUniqueName="[EMV_Equipment_FY2019].[Phone2__pc].[All]" allUniqueName="[EMV_Equipment_FY2019].[Phone2__pc].[All]" dimensionUniqueName="[EMV_Equipment_FY2019]" displayFolder="" count="0" memberValueDatatype="130" unbalanced="0"/>
    <cacheHierarchy uniqueName="[EMV_Equipment_FY2019].[Contact_Email__c]" caption="Contact_Email__c" attribute="1" defaultMemberUniqueName="[EMV_Equipment_FY2019].[Contact_Email__c].[All]" allUniqueName="[EMV_Equipment_FY2019].[Contact_Email__c].[All]" dimensionUniqueName="[EMV_Equipment_FY2019]" displayFolder="" count="0" memberValueDatatype="130" unbalanced="0"/>
    <cacheHierarchy uniqueName="[EMV_Equipment_FY2019].[Service_Number__c]" caption="Service_Number__c" attribute="1" defaultMemberUniqueName="[EMV_Equipment_FY2019].[Service_Number__c].[All]" allUniqueName="[EMV_Equipment_FY2019].[Service_Number__c].[All]" dimensionUniqueName="[EMV_Equipment_FY2019]" displayFolder="" count="0" memberValueDatatype="130" unbalanced="0"/>
    <cacheHierarchy uniqueName="[EMV_Equipment_FY2019].[Useful_Life__c]" caption="Useful_Life__c" attribute="1" defaultMemberUniqueName="[EMV_Equipment_FY2019].[Useful_Life__c].[All]" allUniqueName="[EMV_Equipment_FY2019].[Useful_Life__c].[All]" dimensionUniqueName="[EMV_Equipment_FY2019]" displayFolder="" count="0" memberValueDatatype="5" unbalanced="0"/>
    <cacheHierarchy uniqueName="[EMV_Equipment_FY2019].[RealizationRateDefault__c]" caption="RealizationRateDefault__c" attribute="1" defaultMemberUniqueName="[EMV_Equipment_FY2019].[RealizationRateDefault__c].[All]" allUniqueName="[EMV_Equipment_FY2019].[RealizationRateDefault__c].[All]" dimensionUniqueName="[EMV_Equipment_FY2019]" displayFolder="" count="0" memberValueDatatype="5" unbalanced="0"/>
    <cacheHierarchy uniqueName="[EMV_Equipment_FY2019].[System_Loss_Factor__c]" caption="System_Loss_Factor__c" attribute="1" defaultMemberUniqueName="[EMV_Equipment_FY2019].[System_Loss_Factor__c].[All]" allUniqueName="[EMV_Equipment_FY2019].[System_Loss_Factor__c].[All]" dimensionUniqueName="[EMV_Equipment_FY2019]" displayFolder="" count="0" memberValueDatatype="5" unbalanced="0"/>
    <cacheHierarchy uniqueName="[EMV_Equipment_FY2019].[Total_Incentive_Amount__c]" caption="Total_Incentive_Amount__c" attribute="1" defaultMemberUniqueName="[EMV_Equipment_FY2019].[Total_Incentive_Amount__c].[All]" allUniqueName="[EMV_Equipment_FY2019].[Total_Incentive_Amount__c].[All]" dimensionUniqueName="[EMV_Equipment_FY2019]" displayFolder="" count="0" memberValueDatatype="5" unbalanced="0"/>
    <cacheHierarchy uniqueName="[EMV_Equipment_FY2019].[Incentive_Amount_Per_Unit__c]" caption="Incentive_Amount_Per_Unit__c" attribute="1" defaultMemberUniqueName="[EMV_Equipment_FY2019].[Incentive_Amount_Per_Unit__c].[All]" allUniqueName="[EMV_Equipment_FY2019].[Incentive_Amount_Per_Unit__c].[All]" dimensionUniqueName="[EMV_Equipment_FY2019]" displayFolder="" count="0" memberValueDatatype="5" unbalanced="0"/>
    <cacheHierarchy uniqueName="[EMV_Equipment_FY2019].[Incentive_Amount_Unit_rate__c]" caption="Incentive_Amount_Unit_rate__c" attribute="1" defaultMemberUniqueName="[EMV_Equipment_FY2019].[Incentive_Amount_Unit_rate__c].[All]" allUniqueName="[EMV_Equipment_FY2019].[Incentive_Amount_Unit_rate__c].[All]" dimensionUniqueName="[EMV_Equipment_FY2019]" displayFolder="" count="0" memberValueDatatype="5" unbalanced="0"/>
    <cacheHierarchy uniqueName="[EMV_Equipment_FY2019].[Incremental_Cost__c]" caption="Incremental_Cost__c" attribute="1" defaultMemberUniqueName="[EMV_Equipment_FY2019].[Incremental_Cost__c].[All]" allUniqueName="[EMV_Equipment_FY2019].[Incremental_Cost__c].[All]" dimensionUniqueName="[EMV_Equipment_FY2019]" displayFolder="" count="0" memberValueDatatype="5" unbalanced="0"/>
    <cacheHierarchy uniqueName="[EMV_Equipment_FY2019].[Installed_Cost__c]" caption="Installed_Cost__c" attribute="1" defaultMemberUniqueName="[EMV_Equipment_FY2019].[Installed_Cost__c].[All]" allUniqueName="[EMV_Equipment_FY2019].[Installed_Cost__c].[All]" dimensionUniqueName="[EMV_Equipment_FY2019]" displayFolder="" count="0" memberValueDatatype="5" unbalanced="0"/>
    <cacheHierarchy uniqueName="[EMV_Equipment_FY2019].[Calculated_kW_per_Quantity__c]" caption="Calculated_kW_per_Quantity__c" attribute="1" defaultMemberUniqueName="[EMV_Equipment_FY2019].[Calculated_kW_per_Quantity__c].[All]" allUniqueName="[EMV_Equipment_FY2019].[Calculated_kW_per_Quantity__c].[All]" dimensionUniqueName="[EMV_Equipment_FY2019]" displayFolder="" count="0" memberValueDatatype="5" unbalanced="0"/>
    <cacheHierarchy uniqueName="[EMV_Equipment_FY2019].[Calculated_kW_per_Unit__c]" caption="Calculated_kW_per_Unit__c" attribute="1" defaultMemberUniqueName="[EMV_Equipment_FY2019].[Calculated_kW_per_Unit__c].[All]" allUniqueName="[EMV_Equipment_FY2019].[Calculated_kW_per_Unit__c].[All]" dimensionUniqueName="[EMV_Equipment_FY2019]" displayFolder="" count="0" memberValueDatatype="5" unbalanced="0"/>
    <cacheHierarchy uniqueName="[EMV_Equipment_FY2019].[Calculated_kwh_savings__c]" caption="Calculated_kwh_savings__c" attribute="1" defaultMemberUniqueName="[EMV_Equipment_FY2019].[Calculated_kwh_savings__c].[All]" allUniqueName="[EMV_Equipment_FY2019].[Calculated_kwh_savings__c].[All]" dimensionUniqueName="[EMV_Equipment_FY2019]" displayFolder="" count="0" memberValueDatatype="5" unbalanced="0"/>
    <cacheHierarchy uniqueName="[EMV_Equipment_FY2019].[Calculated_Lifetime__c]" caption="Calculated_Lifetime__c" attribute="1" defaultMemberUniqueName="[EMV_Equipment_FY2019].[Calculated_Lifetime__c].[All]" allUniqueName="[EMV_Equipment_FY2019].[Calculated_Lifetime__c].[All]" dimensionUniqueName="[EMV_Equipment_FY2019]" displayFolder="" count="0" memberValueDatatype="5" unbalanced="0"/>
    <cacheHierarchy uniqueName="[EMV_Equipment_FY2019].[Calculated_kw_savings__c]" caption="Calculated_kw_savings__c" attribute="1" defaultMemberUniqueName="[EMV_Equipment_FY2019].[Calculated_kw_savings__c].[All]" allUniqueName="[EMV_Equipment_FY2019].[Calculated_kw_savings__c].[All]" dimensionUniqueName="[EMV_Equipment_FY2019]" displayFolder="" count="0" memberValueDatatype="5" unbalanced="0"/>
    <cacheHierarchy uniqueName="[EMV_Equipment_FY2019].[System_Level_kWh__c]" caption="System_Level_kWh__c" attribute="1" defaultMemberUniqueName="[EMV_Equipment_FY2019].[System_Level_kWh__c].[All]" allUniqueName="[EMV_Equipment_FY2019].[System_Level_kWh__c].[All]" dimensionUniqueName="[EMV_Equipment_FY2019]" displayFolder="" count="0" memberValueDatatype="5" unbalanced="0"/>
    <cacheHierarchy uniqueName="[EMV_Equipment_FY2019].[System_Level_Lifetime__c]" caption="System_Level_Lifetime__c" attribute="1" defaultMemberUniqueName="[EMV_Equipment_FY2019].[System_Level_Lifetime__c].[All]" allUniqueName="[EMV_Equipment_FY2019].[System_Level_Lifetime__c].[All]" dimensionUniqueName="[EMV_Equipment_FY2019]" displayFolder="" count="0" memberValueDatatype="5" unbalanced="0"/>
    <cacheHierarchy uniqueName="[EMV_Equipment_FY2019].[System_Level_kW__c]" caption="System_Level_kW__c" attribute="1" defaultMemberUniqueName="[EMV_Equipment_FY2019].[System_Level_kW__c].[All]" allUniqueName="[EMV_Equipment_FY2019].[System_Level_kW__c].[All]" dimensionUniqueName="[EMV_Equipment_FY2019]" displayFolder="" count="0" memberValueDatatype="5" unbalanced="0"/>
    <cacheHierarchy uniqueName="[EMV_Equipment_FY2019].[Program_Level_kWh__c]" caption="Program_Level_kWh__c" attribute="1" defaultMemberUniqueName="[EMV_Equipment_FY2019].[Program_Level_kWh__c].[All]" allUniqueName="[EMV_Equipment_FY2019].[Program_Level_kWh__c].[All]" dimensionUniqueName="[EMV_Equipment_FY2019]" displayFolder="" count="0" memberValueDatatype="5" unbalanced="0"/>
    <cacheHierarchy uniqueName="[EMV_Equipment_FY2019].[Program_Level_Lifetime__c]" caption="Program_Level_Lifetime__c" attribute="1" defaultMemberUniqueName="[EMV_Equipment_FY2019].[Program_Level_Lifetime__c].[All]" allUniqueName="[EMV_Equipment_FY2019].[Program_Level_Lifetime__c].[All]" dimensionUniqueName="[EMV_Equipment_FY2019]" displayFolder="" count="0" memberValueDatatype="5" unbalanced="0"/>
    <cacheHierarchy uniqueName="[EMV_Equipment_FY2019].[Program_Level_kW__c]" caption="Program_Level_kW__c" attribute="1" defaultMemberUniqueName="[EMV_Equipment_FY2019].[Program_Level_kW__c].[All]" allUniqueName="[EMV_Equipment_FY2019].[Program_Level_kW__c].[All]" dimensionUniqueName="[EMV_Equipment_FY2019]" displayFolder="" count="0" memberValueDatatype="5" unbalanced="0"/>
    <cacheHierarchy uniqueName="[EMV_Equipment_FY2019].[Customer_Net_TRB__c]" caption="Customer_Net_TRB__c" attribute="1" defaultMemberUniqueName="[EMV_Equipment_FY2019].[Customer_Net_TRB__c].[All]" allUniqueName="[EMV_Equipment_FY2019].[Customer_Net_TRB__c].[All]" dimensionUniqueName="[EMV_Equipment_FY2019]" displayFolder="" count="0" memberValueDatatype="5" unbalanced="0"/>
    <cacheHierarchy uniqueName="[EMV_Equipment_FY2019].[Equipment_TRC]" caption="Equipment_TRC" attribute="1" defaultMemberUniqueName="[EMV_Equipment_FY2019].[Equipment_TRC].[All]" allUniqueName="[EMV_Equipment_FY2019].[Equipment_TRC].[All]" dimensionUniqueName="[EMV_Equipment_FY2019]" displayFolder="" count="0" memberValueDatatype="5" unbalanced="0"/>
    <cacheHierarchy uniqueName="[EMV_Equipment_FY2019].[TRB_TRC_Ratio]" caption="TRB_TRC_Ratio" attribute="1" defaultMemberUniqueName="[EMV_Equipment_FY2019].[TRB_TRC_Ratio].[All]" allUniqueName="[EMV_Equipment_FY2019].[TRB_TRC_Ratio].[All]" dimensionUniqueName="[EMV_Equipment_FY2019]" displayFolder="" count="0" memberValueDatatype="5" unbalanced="0"/>
    <cacheHierarchy uniqueName="[EMV_Equipment_FY2019].[Facility_Type__c]" caption="Facility_Type__c" attribute="1" defaultMemberUniqueName="[EMV_Equipment_FY2019].[Facility_Type__c].[All]" allUniqueName="[EMV_Equipment_FY2019].[Facility_Type__c].[All]" dimensionUniqueName="[EMV_Equipment_FY2019]" displayFolder="" count="0" memberValueDatatype="130" unbalanced="0"/>
    <cacheHierarchy uniqueName="[EMV_Equipment_FY2019].[Equipment_Type__c]" caption="Equipment_Type__c" attribute="1" defaultMemberUniqueName="[EMV_Equipment_FY2019].[Equipment_Type__c].[All]" allUniqueName="[EMV_Equipment_FY2019].[Equipment_Type__c].[All]" dimensionUniqueName="[EMV_Equipment_FY2019]" displayFolder="" count="0" memberValueDatatype="130" unbalanced="0"/>
    <cacheHierarchy uniqueName="[EMV_Equipment_FY2019].[Equipment_Type]" caption="Equipment_Type" attribute="1" defaultMemberUniqueName="[EMV_Equipment_FY2019].[Equipment_Type].[All]" allUniqueName="[EMV_Equipment_FY2019].[Equipment_Type].[All]" dimensionUniqueName="[EMV_Equipment_FY2019]" displayFolder="" count="0" memberValueDatatype="130" unbalanced="0"/>
    <cacheHierarchy uniqueName="[EMV_Equipment_FY2019].[Equipment_SubType]" caption="Equipment_SubType" attribute="1" defaultMemberUniqueName="[EMV_Equipment_FY2019].[Equipment_SubType].[All]" allUniqueName="[EMV_Equipment_FY2019].[Equipment_SubType].[All]" dimensionUniqueName="[EMV_Equipment_FY2019]" displayFolder="" count="0" memberValueDatatype="130" unbalanced="0"/>
    <cacheHierarchy uniqueName="[EMV_Equipment_FY2019].[Equipment_Size]" caption="Equipment_Size" attribute="1" defaultMemberUniqueName="[EMV_Equipment_FY2019].[Equipment_Size].[All]" allUniqueName="[EMV_Equipment_FY2019].[Equipment_Size].[All]" dimensionUniqueName="[EMV_Equipment_FY2019]" displayFolder="" count="0" memberValueDatatype="130" unbalanced="0"/>
    <cacheHierarchy uniqueName="[EMV_Equipment_FY2019].[Capacity_tons__c]" caption="Capacity_tons__c" attribute="1" defaultMemberUniqueName="[EMV_Equipment_FY2019].[Capacity_tons__c].[All]" allUniqueName="[EMV_Equipment_FY2019].[Capacity_tons__c].[All]" dimensionUniqueName="[EMV_Equipment_FY2019]" displayFolder="" count="0" memberValueDatatype="5" unbalanced="0"/>
    <cacheHierarchy uniqueName="[EMV_Equipment_FY2019].[BTU__c]" caption="BTU__c" attribute="1" defaultMemberUniqueName="[EMV_Equipment_FY2019].[BTU__c].[All]" allUniqueName="[EMV_Equipment_FY2019].[BTU__c].[All]" dimensionUniqueName="[EMV_Equipment_FY2019]" displayFolder="" count="0" memberValueDatatype="5" unbalanced="0"/>
    <cacheHierarchy uniqueName="[EMV_Equipment_FY2019].[HP__c]" caption="HP__c" attribute="1" defaultMemberUniqueName="[EMV_Equipment_FY2019].[HP__c].[All]" allUniqueName="[EMV_Equipment_FY2019].[HP__c].[All]" dimensionUniqueName="[EMV_Equipment_FY2019]" displayFolder="" count="0" memberValueDatatype="130" unbalanced="0"/>
    <cacheHierarchy uniqueName="[EMV_Equipment_FY2019].[Total_HP_Reduction__c]" caption="Total_HP_Reduction__c" attribute="1" defaultMemberUniqueName="[EMV_Equipment_FY2019].[Total_HP_Reduction__c].[All]" allUniqueName="[EMV_Equipment_FY2019].[Total_HP_Reduction__c].[All]" dimensionUniqueName="[EMV_Equipment_FY2019]" displayFolder="" count="0" memberValueDatatype="5" unbalanced="0"/>
    <cacheHierarchy uniqueName="[EMV_Equipment_FY2019].[Total_HP__c]" caption="Total_HP__c" attribute="1" defaultMemberUniqueName="[EMV_Equipment_FY2019].[Total_HP__c].[All]" allUniqueName="[EMV_Equipment_FY2019].[Total_HP__c].[All]" dimensionUniqueName="[EMV_Equipment_FY2019]" displayFolder="" count="0" memberValueDatatype="5" unbalanced="0"/>
    <cacheHierarchy uniqueName="[EMV_Equipment_FY2019].[New_System_Total_HP__c]" caption="New_System_Total_HP__c" attribute="1" defaultMemberUniqueName="[EMV_Equipment_FY2019].[New_System_Total_HP__c].[All]" allUniqueName="[EMV_Equipment_FY2019].[New_System_Total_HP__c].[All]" dimensionUniqueName="[EMV_Equipment_FY2019]" displayFolder="" count="0" memberValueDatatype="5" unbalanced="0"/>
    <cacheHierarchy uniqueName="[EMV_Equipment_FY2019].[Existing_System_Total_HP__c]" caption="Existing_System_Total_HP__c" attribute="1" defaultMemberUniqueName="[EMV_Equipment_FY2019].[Existing_System_Total_HP__c].[All]" allUniqueName="[EMV_Equipment_FY2019].[Existing_System_Total_HP__c].[All]" dimensionUniqueName="[EMV_Equipment_FY2019]" displayFolder="" count="0" memberValueDatatype="20" unbalanced="0"/>
    <cacheHierarchy uniqueName="[EMV_Equipment_FY2019].[Area__c]" caption="Area__c" attribute="1" defaultMemberUniqueName="[EMV_Equipment_FY2019].[Area__c].[All]" allUniqueName="[EMV_Equipment_FY2019].[Area__c].[All]" dimensionUniqueName="[EMV_Equipment_FY2019]" displayFolder="" count="0" memberValueDatatype="5" unbalanced="0"/>
    <cacheHierarchy uniqueName="[EMV_Equipment_FY2019].[Area_Sq_ft__c]" caption="Area_Sq_ft__c" attribute="1" defaultMemberUniqueName="[EMV_Equipment_FY2019].[Area_Sq_ft__c].[All]" allUniqueName="[EMV_Equipment_FY2019].[Area_Sq_ft__c].[All]" dimensionUniqueName="[EMV_Equipment_FY2019]" displayFolder="" count="0" memberValueDatatype="130" unbalanced="0"/>
    <cacheHierarchy uniqueName="[EMV_Equipment_FY2019].[TRM_Version__c]" caption="TRM_Version__c" attribute="1" defaultMemberUniqueName="[EMV_Equipment_FY2019].[TRM_Version__c].[All]" allUniqueName="[EMV_Equipment_FY2019].[TRM_Version__c].[All]" dimensionUniqueName="[EMV_Equipment_FY2019]" displayFolder="" count="0" memberValueDatatype="130" unbalanced="0"/>
    <cacheHierarchy uniqueName="[EMV_Equipment_FY2019].[Occupancy__c]" caption="Occupancy__c" attribute="1" defaultMemberUniqueName="[EMV_Equipment_FY2019].[Occupancy__c].[All]" allUniqueName="[EMV_Equipment_FY2019].[Occupancy__c].[All]" dimensionUniqueName="[EMV_Equipment_FY2019]" displayFolder="" count="0" memberValueDatatype="20" unbalanced="0"/>
    <cacheHierarchy uniqueName="[EMV_Equipment_FY2019].[Water_Heater_Type]" caption="Water_Heater_Type" attribute="1" defaultMemberUniqueName="[EMV_Equipment_FY2019].[Water_Heater_Type].[All]" allUniqueName="[EMV_Equipment_FY2019].[Water_Heater_Type].[All]" dimensionUniqueName="[EMV_Equipment_FY2019]" displayFolder="" count="0" memberValueDatatype="130" unbalanced="0"/>
    <cacheHierarchy uniqueName="[EMV_Equipment_FY2019].[Watts_per_Motor__c]" caption="Watts_per_Motor__c" attribute="1" defaultMemberUniqueName="[EMV_Equipment_FY2019].[Watts_per_Motor__c].[All]" allUniqueName="[EMV_Equipment_FY2019].[Watts_per_Motor__c].[All]" dimensionUniqueName="[EMV_Equipment_FY2019]" displayFolder="" count="0" memberValueDatatype="5" unbalanced="0"/>
    <cacheHierarchy uniqueName="[EMV_Equipment_FY2019].[HVAC_Quantity]" caption="HVAC_Quantity" attribute="1" defaultMemberUniqueName="[EMV_Equipment_FY2019].[HVAC_Quantity].[All]" allUniqueName="[EMV_Equipment_FY2019].[HVAC_Quantity].[All]" dimensionUniqueName="[EMV_Equipment_FY2019]" displayFolder="" count="0" memberValueDatatype="20" unbalanced="0"/>
    <cacheHierarchy uniqueName="[EMV_Equipment_FY2019].[Quantity__c]" caption="Quantity__c" attribute="1" defaultMemberUniqueName="[EMV_Equipment_FY2019].[Quantity__c].[All]" allUniqueName="[EMV_Equipment_FY2019].[Quantity__c].[All]" dimensionUniqueName="[EMV_Equipment_FY2019]" displayFolder="" count="0" memberValueDatatype="20" unbalanced="0"/>
    <cacheHierarchy uniqueName="[EMV_Equipment_FY2019].[Honeywell_Id__c]" caption="Honeywell_Id__c" attribute="1" defaultMemberUniqueName="[EMV_Equipment_FY2019].[Honeywell_Id__c].[All]" allUniqueName="[EMV_Equipment_FY2019].[Honeywell_Id__c].[All]" dimensionUniqueName="[EMV_Equipment_FY2019]" displayFolder="" count="0" memberValueDatatype="130" unbalanced="0"/>
    <cacheHierarchy uniqueName="[EMV_Equipment_FY2019].[Honeywell_Equipment_ID__c]" caption="Honeywell_Equipment_ID__c" attribute="1" defaultMemberUniqueName="[EMV_Equipment_FY2019].[Honeywell_Equipment_ID__c].[All]" allUniqueName="[EMV_Equipment_FY2019].[Honeywell_Equipment_ID__c].[All]" dimensionUniqueName="[EMV_Equipment_FY2019]" displayFolder="" count="0" memberValueDatatype="130" unbalanced="0"/>
    <cacheHierarchy uniqueName="[EMV_Equipment_FY2019].[EFLH__c]" caption="EFLH__c" attribute="1" defaultMemberUniqueName="[EMV_Equipment_FY2019].[EFLH__c].[All]" allUniqueName="[EMV_Equipment_FY2019].[EFLH__c].[All]" dimensionUniqueName="[EMV_Equipment_FY2019]" displayFolder="" count="0" memberValueDatatype="20" unbalanced="0"/>
    <cacheHierarchy uniqueName="[EMV_Equipment_FY2019].[Existing_Fixture_Quantity__c]" caption="Existing_Fixture_Quantity__c" attribute="1" defaultMemberUniqueName="[EMV_Equipment_FY2019].[Existing_Fixture_Quantity__c].[All]" allUniqueName="[EMV_Equipment_FY2019].[Existing_Fixture_Quantity__c].[All]" dimensionUniqueName="[EMV_Equipment_FY2019]" displayFolder="" count="0" memberValueDatatype="20" unbalanced="0"/>
    <cacheHierarchy uniqueName="[EMV_Equipment_FY2019].[Existing_Watts_per_Lamp__c]" caption="Existing_Watts_per_Lamp__c" attribute="1" defaultMemberUniqueName="[EMV_Equipment_FY2019].[Existing_Watts_per_Lamp__c].[All]" allUniqueName="[EMV_Equipment_FY2019].[Existing_Watts_per_Lamp__c].[All]" dimensionUniqueName="[EMV_Equipment_FY2019]" displayFolder="" count="0" memberValueDatatype="130" unbalanced="0"/>
    <cacheHierarchy uniqueName="[EMV_Equipment_FY2019].[Existing_Lamp_Quantity__c]" caption="Existing_Lamp_Quantity__c" attribute="1" defaultMemberUniqueName="[EMV_Equipment_FY2019].[Existing_Lamp_Quantity__c].[All]" allUniqueName="[EMV_Equipment_FY2019].[Existing_Lamp_Quantity__c].[All]" dimensionUniqueName="[EMV_Equipment_FY2019]" displayFolder="" count="0" memberValueDatatype="130" unbalanced="0"/>
    <cacheHierarchy uniqueName="[EMV_Equipment_FY2019].[Proposed_Watts_per_Lamp__c]" caption="Proposed_Watts_per_Lamp__c" attribute="1" defaultMemberUniqueName="[EMV_Equipment_FY2019].[Proposed_Watts_per_Lamp__c].[All]" allUniqueName="[EMV_Equipment_FY2019].[Proposed_Watts_per_Lamp__c].[All]" dimensionUniqueName="[EMV_Equipment_FY2019]" displayFolder="" count="0" memberValueDatatype="130" unbalanced="0"/>
    <cacheHierarchy uniqueName="[EMV_Equipment_FY2019].[Proposed_Watts_per_Fixture__c]" caption="Proposed_Watts_per_Fixture__c" attribute="1" defaultMemberUniqueName="[EMV_Equipment_FY2019].[Proposed_Watts_per_Fixture__c].[All]" allUniqueName="[EMV_Equipment_FY2019].[Proposed_Watts_per_Fixture__c].[All]" dimensionUniqueName="[EMV_Equipment_FY2019]" displayFolder="" count="0" memberValueDatatype="5" unbalanced="0"/>
    <cacheHierarchy uniqueName="[EMV_Equipment_FY2019].[ref_Demand_Formula__c]" caption="ref_Demand_Formula__c" attribute="1" defaultMemberUniqueName="[EMV_Equipment_FY2019].[ref_Demand_Formula__c].[All]" allUniqueName="[EMV_Equipment_FY2019].[ref_Demand_Formula__c].[All]" dimensionUniqueName="[EMV_Equipment_FY2019]" displayFolder="" count="0" memberValueDatatype="130" unbalanced="0"/>
    <cacheHierarchy uniqueName="[EMV_Equipment_FY2019].[ref_Demand_Parameters__c]" caption="ref_Demand_Parameters__c" attribute="1" defaultMemberUniqueName="[EMV_Equipment_FY2019].[ref_Demand_Parameters__c].[All]" allUniqueName="[EMV_Equipment_FY2019].[ref_Demand_Parameters__c].[All]" dimensionUniqueName="[EMV_Equipment_FY2019]" displayFolder="" count="0" memberValueDatatype="130" unbalanced="0"/>
    <cacheHierarchy uniqueName="[EMV_Equipment_FY2019].[ref_Demand_Formula_Converted__c]" caption="ref_Demand_Formula_Converted__c" attribute="1" defaultMemberUniqueName="[EMV_Equipment_FY2019].[ref_Demand_Formula_Converted__c].[All]" allUniqueName="[EMV_Equipment_FY2019].[ref_Demand_Formula_Converted__c].[All]" dimensionUniqueName="[EMV_Equipment_FY2019]" displayFolder="" count="0" memberValueDatatype="130" unbalanced="0"/>
    <cacheHierarchy uniqueName="[EMV_Equipment_FY2019].[ref_Energy_Formula__c]" caption="ref_Energy_Formula__c" attribute="1" defaultMemberUniqueName="[EMV_Equipment_FY2019].[ref_Energy_Formula__c].[All]" allUniqueName="[EMV_Equipment_FY2019].[ref_Energy_Formula__c].[All]" dimensionUniqueName="[EMV_Equipment_FY2019]" displayFolder="" count="0" memberValueDatatype="130" unbalanced="0"/>
    <cacheHierarchy uniqueName="[EMV_Equipment_FY2019].[ref_Energy_Parameters__c]" caption="ref_Energy_Parameters__c" attribute="1" defaultMemberUniqueName="[EMV_Equipment_FY2019].[ref_Energy_Parameters__c].[All]" allUniqueName="[EMV_Equipment_FY2019].[ref_Energy_Parameters__c].[All]" dimensionUniqueName="[EMV_Equipment_FY2019]" displayFolder="" count="0" memberValueDatatype="130" unbalanced="0"/>
    <cacheHierarchy uniqueName="[EMV_Equipment_FY2019].[ref_Energy_Formula_Converted__c]" caption="ref_Energy_Formula_Converted__c" attribute="1" defaultMemberUniqueName="[EMV_Equipment_FY2019].[ref_Energy_Formula_Converted__c].[All]" allUniqueName="[EMV_Equipment_FY2019].[ref_Energy_Formula_Converted__c].[All]" dimensionUniqueName="[EMV_Equipment_FY2019]" displayFolder="" count="0" memberValueDatatype="130" unbalanced="0"/>
    <cacheHierarchy uniqueName="[EMV_Equipment_FY2019].[Item_Quantity]" caption="Item_Quantity" attribute="1" defaultMemberUniqueName="[EMV_Equipment_FY2019].[Item_Quantity].[All]" allUniqueName="[EMV_Equipment_FY2019].[Item_Quantity].[All]" dimensionUniqueName="[EMV_Equipment_FY2019]" displayFolder="" count="0" memberValueDatatype="20" unbalanced="0"/>
    <cacheHierarchy uniqueName="[EMV_Equipment_FY2019].[Installation_Date__c]" caption="Installation_Date__c" attribute="1" defaultMemberUniqueName="[EMV_Equipment_FY2019].[Installation_Date__c].[All]" allUniqueName="[EMV_Equipment_FY2019].[Installation_Date__c].[All]" dimensionUniqueName="[EMV_Equipment_FY2019]" displayFolder="" count="0" memberValueDatatype="130" unbalanced="0"/>
    <cacheHierarchy uniqueName="[EMV_Equipment_FY2019].[CorR__c]" caption="CorR__c" attribute="1" defaultMemberUniqueName="[EMV_Equipment_FY2019].[CorR__c].[All]" allUniqueName="[EMV_Equipment_FY2019].[CorR__c].[All]" dimensionUniqueName="[EMV_Equipment_FY2019]" displayFolder="" count="2" memberValueDatatype="130" unbalanced="0">
      <fieldsUsage count="2">
        <fieldUsage x="-1"/>
        <fieldUsage x="2"/>
      </fieldsUsage>
    </cacheHierarchy>
    <cacheHierarchy uniqueName="[EMV_Equipment_FY2019].[Tariff_Code__c]" caption="Tariff_Code__c" attribute="1" defaultMemberUniqueName="[EMV_Equipment_FY2019].[Tariff_Code__c].[All]" allUniqueName="[EMV_Equipment_FY2019].[Tariff_Code__c].[All]" dimensionUniqueName="[EMV_Equipment_FY2019]" displayFolder="" count="0" memberValueDatatype="130" unbalanced="0"/>
    <cacheHierarchy uniqueName="[EMV_Equipment_FY2019].[Reporting_Category__c]" caption="Reporting_Category__c" attribute="1" defaultMemberUniqueName="[EMV_Equipment_FY2019].[Reporting_Category__c].[All]" allUniqueName="[EMV_Equipment_FY2019].[Reporting_Category__c].[All]" dimensionUniqueName="[EMV_Equipment_FY2019]" displayFolder="" count="0" memberValueDatatype="130" unbalanced="0"/>
    <cacheHierarchy uniqueName="[EMV_Equipment_FY2019].[Program_Name_Abbr__c]" caption="Program_Name_Abbr__c" attribute="1" defaultMemberUniqueName="[EMV_Equipment_FY2019].[Program_Name_Abbr__c].[All]" allUniqueName="[EMV_Equipment_FY2019].[Program_Name_Abbr__c].[All]" dimensionUniqueName="[EMV_Equipment_FY2019]" displayFolder="" count="2" memberValueDatatype="130" unbalanced="0">
      <fieldsUsage count="2">
        <fieldUsage x="-1"/>
        <fieldUsage x="1"/>
      </fieldsUsage>
    </cacheHierarchy>
    <cacheHierarchy uniqueName="[EMV_Equipment_FY2019].[Rate_Code_Summary__c]" caption="Rate_Code_Summary__c" attribute="1" defaultMemberUniqueName="[EMV_Equipment_FY2019].[Rate_Code_Summary__c].[All]" allUniqueName="[EMV_Equipment_FY2019].[Rate_Code_Summary__c].[All]" dimensionUniqueName="[EMV_Equipment_FY2019]" displayFolder="" count="2" memberValueDatatype="130" unbalanced="0">
      <fieldsUsage count="2">
        <fieldUsage x="-1"/>
        <fieldUsage x="0"/>
      </fieldsUsage>
    </cacheHierarchy>
    <cacheHierarchy uniqueName="[EMV_Equipment_FY2019].[Reporting_Measure__c]" caption="Reporting_Measure__c" attribute="1" defaultMemberUniqueName="[EMV_Equipment_FY2019].[Reporting_Measure__c].[All]" allUniqueName="[EMV_Equipment_FY2019].[Reporting_Measure__c].[All]" dimensionUniqueName="[EMV_Equipment_FY2019]" displayFolder="" count="0" memberValueDatatype="130" unbalanced="0"/>
    <cacheHierarchy uniqueName="[EMV_Equipment_FY2019].[Customer_Total_Annual_Bill_Savings__c]" caption="Customer_Total_Annual_Bill_Savings__c" attribute="1" defaultMemberUniqueName="[EMV_Equipment_FY2019].[Customer_Total_Annual_Bill_Savings__c].[All]" allUniqueName="[EMV_Equipment_FY2019].[Customer_Total_Annual_Bill_Savings__c].[All]" dimensionUniqueName="[EMV_Equipment_FY2019]" displayFolder="" count="0" memberValueDatatype="5" unbalanced="0"/>
    <cacheHierarchy uniqueName="[EMV_Equipment_FY2019].[Customer_Total_Lifetime_Bill_Savings__c]" caption="Customer_Total_Lifetime_Bill_Savings__c" attribute="1" defaultMemberUniqueName="[EMV_Equipment_FY2019].[Customer_Total_Lifetime_Bill_Savings__c].[All]" allUniqueName="[EMV_Equipment_FY2019].[Customer_Total_Lifetime_Bill_Savings__c].[All]" dimensionUniqueName="[EMV_Equipment_FY2019]" displayFolder="" count="0" memberValueDatatype="5" unbalanced="0"/>
    <cacheHierarchy uniqueName="[EMV_Equipment_FY2019].[EnergyAlly_Name]" caption="EnergyAlly_Name" attribute="1" defaultMemberUniqueName="[EMV_Equipment_FY2019].[EnergyAlly_Name].[All]" allUniqueName="[EMV_Equipment_FY2019].[EnergyAlly_Name].[All]" dimensionUniqueName="[EMV_Equipment_FY2019]" displayFolder="" count="0" memberValueDatatype="130" unbalanced="0"/>
    <cacheHierarchy uniqueName="[EMV_Equipment_FY2019].[Display_Order__c]" caption="Display_Order__c" attribute="1" defaultMemberUniqueName="[EMV_Equipment_FY2019].[Display_Order__c].[All]" allUniqueName="[EMV_Equipment_FY2019].[Display_Order__c].[All]" dimensionUniqueName="[EMV_Equipment_FY2019]" displayFolder="" count="0" memberValueDatatype="20" unbalanced="0"/>
    <cacheHierarchy uniqueName="[EMV_Equipment_FY2019].[Rebate_Category__c]" caption="Rebate_Category__c" attribute="1" defaultMemberUniqueName="[EMV_Equipment_FY2019].[Rebate_Category__c].[All]" allUniqueName="[EMV_Equipment_FY2019].[Rebate_Category__c].[All]" dimensionUniqueName="[EMV_Equipment_FY2019]" displayFolder="" count="0" memberValueDatatype="130" unbalanced="0"/>
    <cacheHierarchy uniqueName="[EMV_Equipment_FY2019].[1st Year Impact Cost ($/kWh)]" caption="1st Year Impact Cost ($/kWh)" attribute="1" defaultMemberUniqueName="[EMV_Equipment_FY2019].[1st Year Impact Cost ($/kWh)].[All]" allUniqueName="[EMV_Equipment_FY2019].[1st Year Impact Cost ($/kWh)].[All]" dimensionUniqueName="[EMV_Equipment_FY2019]" displayFolder="" count="0" memberValueDatatype="5" unbalanced="0"/>
    <cacheHierarchy uniqueName="[EMV_Equipment_FY2019].[Lifetime Impact Cost ($/kWh)]" caption="Lifetime Impact Cost ($/kWh)" attribute="1" defaultMemberUniqueName="[EMV_Equipment_FY2019].[Lifetime Impact Cost ($/kWh)].[All]" allUniqueName="[EMV_Equipment_FY2019].[Lifetime Impact Cost ($/kWh)].[All]" dimensionUniqueName="[EMV_Equipment_FY2019]" displayFolder="" count="0" memberValueDatatype="5" unbalanced="0"/>
    <cacheHierarchy uniqueName="[EMV_Equipment_FY2019].[Cost Delta]" caption="Cost Delta" attribute="1" defaultMemberUniqueName="[EMV_Equipment_FY2019].[Cost Delta].[All]" allUniqueName="[EMV_Equipment_FY2019].[Cost Delta].[All]" dimensionUniqueName="[EMV_Equipment_FY2019]" displayFolder="" count="0" memberValueDatatype="5" unbalanced="0"/>
    <cacheHierarchy uniqueName="[Measures].[Distinct Count of Rebate_ID]" caption="Distinct Count of Rebate_ID" measure="1" displayFolder="" measureGroup="EMV_Equipment_FY2019" count="0"/>
    <cacheHierarchy uniqueName="[Measures].[Distinct Count of Account_Id]" caption="Distinct Count of Account_Id" measure="1" displayFolder="" measureGroup="EMV_Equipment_FY2019" count="0"/>
    <cacheHierarchy uniqueName="[Measures].[__XL_Count Table1]" caption="__XL_Count Table1" measure="1" displayFolder="" measureGroup="EMV_Equipment_FY2019" count="0" hidden="1"/>
    <cacheHierarchy uniqueName="[Measures].[__No measures defined]" caption="__No measures defined" measure="1" displayFolder="" count="0" hidden="1"/>
    <cacheHierarchy uniqueName="[Measures].[Count of Item_Quantity]" caption="Count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Count of Quantity__c]" caption="Count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 of Item_Quantity]" caption="Sum of Item_Quantity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Sum of Total_Incentive_Amount__c]" caption="Sum of Total_Incentive_Amoun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Program_Level_kW__c]" caption="Sum of Progra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0"/>
        </ext>
      </extLst>
    </cacheHierarchy>
    <cacheHierarchy uniqueName="[Measures].[Sum of Program_Level_kWh__c]" caption="Sum of Progra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8"/>
        </ext>
      </extLst>
    </cacheHierarchy>
    <cacheHierarchy uniqueName="[Measures].[Sum of Program_Level_Lifetime__c]" caption="Sum of Progra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 of Customer_Net_TRB__c]" caption="Sum of Customer_Net_TRB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1"/>
        </ext>
      </extLst>
    </cacheHierarchy>
    <cacheHierarchy uniqueName="[Measures].[Sum of Equipment_TRC]" caption="Sum of Equipment_TR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2"/>
        </ext>
      </extLst>
    </cacheHierarchy>
    <cacheHierarchy uniqueName="[Measures].[Sum of TRB_TRC_Ratio]" caption="Sum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Average of TRB_TRC_Ratio]" caption="Average of TRB_TRC_Ratio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43"/>
        </ext>
      </extLst>
    </cacheHierarchy>
    <cacheHierarchy uniqueName="[Measures].[Sum of 1st Year Impact Cost ($/kWh)]" caption="Sum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Sum of Lifetime Impact Cost ($/kWh)]" caption="Sum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Average of 1st Year Impact Cost ($/kWh)]" caption="Average of 1st Year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1"/>
        </ext>
      </extLst>
    </cacheHierarchy>
    <cacheHierarchy uniqueName="[Measures].[Average of Lifetime Impact Cost ($/kWh)]" caption="Average of Lifetime Impact Cost ($/kWh)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Sum of Reporting_Quantity__c]" caption="Sum of Reporting_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Sum of Useful_Life__c]" caption="Sum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Average of Useful_Life__c]" caption="Average of Useful_Lif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2"/>
        </ext>
      </extLst>
    </cacheHierarchy>
    <cacheHierarchy uniqueName="[Measures].[Sum of System_Level_kW__c]" caption="Sum of System_Level_kW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7"/>
        </ext>
      </extLst>
    </cacheHierarchy>
    <cacheHierarchy uniqueName="[Measures].[Sum of Calculated_kw_savings__c]" caption="Sum of Calculated_kw_savings__c" measure="1" displayFolder="" measureGroup="EMV_Equipment_FY2019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4"/>
        </ext>
      </extLst>
    </cacheHierarchy>
    <cacheHierarchy uniqueName="[Measures].[Sum of Calculated_kwh_savings__c]" caption="Sum of Calculated_kwh_savings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2"/>
        </ext>
      </extLst>
    </cacheHierarchy>
    <cacheHierarchy uniqueName="[Measures].[Sum of Calculated_Lifetime__c]" caption="Sum of Calculated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3"/>
        </ext>
      </extLst>
    </cacheHierarchy>
    <cacheHierarchy uniqueName="[Measures].[Sum of Quantity__c]" caption="Sum of Quantity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Count of EnergyAlly_Name]" caption="Count of EnergyAlly_Name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88"/>
        </ext>
      </extLst>
    </cacheHierarchy>
    <cacheHierarchy uniqueName="[Measures].[Sum of System_Level_kWh__c]" caption="Sum of System_Level_kWh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5"/>
        </ext>
      </extLst>
    </cacheHierarchy>
    <cacheHierarchy uniqueName="[Measures].[Sum of System_Level_Lifetime__c]" caption="Sum of System_Level_Lifetime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36"/>
        </ext>
      </extLst>
    </cacheHierarchy>
    <cacheHierarchy uniqueName="[Measures].[Sum of System_Loss_Factor__c]" caption="Sum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Average of System_Loss_Factor__c]" caption="Average of System_Loss_Factor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4"/>
        </ext>
      </extLst>
    </cacheHierarchy>
    <cacheHierarchy uniqueName="[Measures].[Sum of RealizationRateDefault__c]" caption="Sum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Average of RealizationRateDefault__c]" caption="Average of RealizationRateDefaul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3"/>
        </ext>
      </extLst>
    </cacheHierarchy>
    <cacheHierarchy uniqueName="[Measures].[Sum of Installed_Cost__c]" caption="Sum of Installed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9"/>
        </ext>
      </extLst>
    </cacheHierarchy>
    <cacheHierarchy uniqueName="[Measures].[Sum of Incremental_Cost__c]" caption="Sum of Incremental_Cost__c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28"/>
        </ext>
      </extLst>
    </cacheHierarchy>
    <cacheHierarchy uniqueName="[Measures].[Sum of Cost Delta]" caption="Sum of Cost Delta" measure="1" displayFolder="" measureGroup="EMV_Equipment_FY2019" count="0" hidden="1">
      <extLst>
        <ext xmlns:x15="http://schemas.microsoft.com/office/spreadsheetml/2010/11/main" uri="{B97F6D7D-B522-45F9-BDA1-12C45D357490}">
          <x15:cacheHierarchy aggregatedColumn="93"/>
        </ext>
      </extLst>
    </cacheHierarchy>
  </cacheHierarchies>
  <kpis count="0"/>
  <dimensions count="2">
    <dimension name="EMV_Equipment_FY2019" uniqueName="[EMV_Equipment_FY2019]" caption="EMV_Equipment_FY2019"/>
    <dimension measure="1" name="Measures" uniqueName="[Measures]" caption="Measures"/>
  </dimensions>
  <measureGroups count="1">
    <measureGroup name="EMV_Equipment_FY2019" caption="EMV_Equipment_FY2019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s v="a1C1B00000EEKBXUA5"/>
    <s v="2019-1-D"/>
    <s v="a0l1B00000F7R3FQAV"/>
    <x v="0"/>
    <s v="1_DS"/>
    <n v="0.20200000000000001"/>
    <n v="22.953299999999999"/>
    <x v="0"/>
  </r>
  <r>
    <s v="a1C1B00000EEK9vUAH"/>
    <s v="2019-1-F"/>
    <s v="a0l1B00000F7R3FQAV"/>
    <x v="1"/>
    <s v="1_F"/>
    <n v="0.29449999999999998"/>
    <n v="0"/>
    <x v="0"/>
  </r>
  <r>
    <s v="a1C1B00000EEK9yUAH"/>
    <s v="2019-1-G"/>
    <s v="a0l1B00000F7R3FQAV"/>
    <x v="2"/>
    <s v="1_G"/>
    <n v="0.28570000000000001"/>
    <n v="0"/>
    <x v="0"/>
  </r>
  <r>
    <s v="a1C1B00000EEKA3UAP"/>
    <s v="2019-1-J"/>
    <s v="a0l1B00000F7R3FQAV"/>
    <x v="3"/>
    <s v="1_J"/>
    <n v="0.23864825000000001"/>
    <n v="12.914999999999999"/>
    <x v="0"/>
  </r>
  <r>
    <s v="a1C1B00000EEKA7UAP"/>
    <s v="2019-1-P"/>
    <s v="a0l1B00000F7R3FQAV"/>
    <x v="4"/>
    <s v="1_P"/>
    <n v="0.21146891000000001"/>
    <n v="26.44"/>
    <x v="0"/>
  </r>
  <r>
    <s v="a1C1B00000EEKABUA5"/>
    <s v="2019-1-R"/>
    <s v="a0l1B00000F7R3FQAV"/>
    <x v="5"/>
    <s v="1_R"/>
    <n v="0.29495157999999999"/>
    <n v="0"/>
    <x v="0"/>
  </r>
  <r>
    <s v="a1C1B00000EEKBVUA5"/>
    <s v="2019-1-U"/>
    <s v="a0l1B00000F7R3FQAV"/>
    <x v="6"/>
    <s v="1_U"/>
    <n v="0.27935812199999999"/>
    <n v="0"/>
    <x v="0"/>
  </r>
  <r>
    <s v="a1C1B00000EEKAGUA5"/>
    <s v="2019-2-F"/>
    <s v="a0l1B00000F7R3KQAV"/>
    <x v="1"/>
    <s v="2_F"/>
    <n v="0.38388700999999997"/>
    <n v="0"/>
    <x v="1"/>
  </r>
  <r>
    <s v="a1C1B00000EEKAJUA5"/>
    <s v="2019-2-G"/>
    <s v="a0l1B00000F7R3KQAV"/>
    <x v="2"/>
    <s v="2_G"/>
    <n v="0.37608145999999998"/>
    <n v="0"/>
    <x v="1"/>
  </r>
  <r>
    <s v="a1C1B00000EEKANUA5"/>
    <s v="2019-2-J"/>
    <s v="a0l1B00000F7R3KQAV"/>
    <x v="3"/>
    <s v="2_J"/>
    <n v="0.30038437000000001"/>
    <n v="12.3825"/>
    <x v="1"/>
  </r>
  <r>
    <s v="a1C1B00000EEKARUA5"/>
    <s v="2019-2-P"/>
    <s v="a0l1B00000F7R3KQAV"/>
    <x v="4"/>
    <s v="2_P"/>
    <n v="0.26344500999999998"/>
    <n v="23.7775"/>
    <x v="1"/>
  </r>
  <r>
    <s v="a1C1B00000EEKAVUA5"/>
    <s v="2019-2-R"/>
    <s v="a0l1B00000F7R3KQAV"/>
    <x v="5"/>
    <s v="2_R"/>
    <n v="0.33592096999999999"/>
    <n v="0"/>
    <x v="1"/>
  </r>
  <r>
    <s v="a1C1B00000EEKBWUA5"/>
    <s v="2019-2-U"/>
    <s v="a0l1B00000F7R3KQAV"/>
    <x v="6"/>
    <s v="2_U"/>
    <n v="0.29564569400000001"/>
    <n v="0"/>
    <x v="1"/>
  </r>
  <r>
    <s v="a1C1B00000EEKAaUAP"/>
    <s v="2019-3-F"/>
    <s v="a0l1B00000F7R3PQAV"/>
    <x v="1"/>
    <s v="3_F"/>
    <n v="0.32200648999999998"/>
    <n v="0"/>
    <x v="2"/>
  </r>
  <r>
    <s v="a1C1B00000EEKAdUAP"/>
    <s v="2019-3-G"/>
    <s v="a0l1B00000F7R3PQAV"/>
    <x v="2"/>
    <s v="3_G"/>
    <n v="0.33829999999999999"/>
    <n v="0"/>
    <x v="2"/>
  </r>
  <r>
    <s v="a1C1B00000EEKAiUAP"/>
    <s v="2019-3-J"/>
    <s v="a0l1B00000F7R3PQAV"/>
    <x v="3"/>
    <s v="3_J"/>
    <n v="0.29507910999999998"/>
    <n v="10.790832999999999"/>
    <x v="2"/>
  </r>
  <r>
    <s v="a1C1B00000EEKAmUAP"/>
    <s v="2019-3-P"/>
    <s v="a0l1B00000F7R3PQAV"/>
    <x v="4"/>
    <s v="3_P"/>
    <n v="0.26778336000000003"/>
    <n v="21.537500000000001"/>
    <x v="2"/>
  </r>
  <r>
    <s v="a1C1B00000EEKAqUAP"/>
    <s v="2019-3-R"/>
    <s v="a0l1B00000F7R3PQAV"/>
    <x v="5"/>
    <s v="3_R"/>
    <n v="0.31686874999999998"/>
    <n v="0"/>
    <x v="2"/>
  </r>
  <r>
    <s v="a1C1B00000EEKAvUAP"/>
    <s v="2019-4-F"/>
    <s v="a0l1B00000F7R3UQAV"/>
    <x v="1"/>
    <s v="4_F"/>
    <n v="0.40553586000000003"/>
    <n v="0"/>
    <x v="3"/>
  </r>
  <r>
    <s v="a1C1B00000EEKAyUAP"/>
    <s v="2019-4-G"/>
    <s v="a0l1B00000F7R3UQAV"/>
    <x v="2"/>
    <s v="4_G"/>
    <n v="0.41300506999999997"/>
    <n v="0"/>
    <x v="3"/>
  </r>
  <r>
    <s v="a1C1B00000EEKB2UAP"/>
    <s v="2019-4-J"/>
    <s v="a0l1B00000F7R3UQAV"/>
    <x v="3"/>
    <s v="4_J"/>
    <n v="0.38990149000000002"/>
    <n v="12.135833"/>
    <x v="3"/>
  </r>
  <r>
    <s v="a1C1B00000EEKB5UAP"/>
    <s v="2019-4-P"/>
    <s v="a0l1B00000F7R3UQAV"/>
    <x v="4"/>
    <s v="4_P"/>
    <n v="0.36481296000000002"/>
    <n v="23.28"/>
    <x v="3"/>
  </r>
  <r>
    <s v="a1C1B00000EEKB8UAP"/>
    <s v="2019-4-R"/>
    <s v="a0l1B00000F7R3UQAV"/>
    <x v="5"/>
    <s v="4_R"/>
    <n v="0.3800441"/>
    <n v="0"/>
    <x v="3"/>
  </r>
  <r>
    <s v="a1C1B00000EEKBDUA5"/>
    <s v="2019-5-F"/>
    <s v="a0l1B00000F7R3ZQAV"/>
    <x v="1"/>
    <s v="5_F"/>
    <n v="0.39105954999999998"/>
    <n v="0"/>
    <x v="4"/>
  </r>
  <r>
    <s v="a1C1B00000EEKBGUA5"/>
    <s v="2019-5-G"/>
    <s v="a0l1B00000F7R3ZQAV"/>
    <x v="2"/>
    <s v="5_G"/>
    <n v="0.44047902"/>
    <n v="0"/>
    <x v="4"/>
  </r>
  <r>
    <s v="a1C1B00000EEKBKUA5"/>
    <s v="2019-5-J"/>
    <s v="a0l1B00000F7R3ZQAV"/>
    <x v="3"/>
    <s v="5_J"/>
    <n v="0.35948955999999999"/>
    <n v="10.738333000000001"/>
    <x v="4"/>
  </r>
  <r>
    <s v="a1C1B00000EEKBNUA5"/>
    <s v="2019-5-P"/>
    <s v="a0l1B00000F7R3ZQAV"/>
    <x v="4"/>
    <s v="5_P"/>
    <n v="0.28328745999999999"/>
    <n v="18.952500000000001"/>
    <x v="4"/>
  </r>
  <r>
    <s v="a1C1B00000EEKBQUA5"/>
    <s v="2019-5-R"/>
    <s v="a0l1B00000F7R3ZQAV"/>
    <x v="5"/>
    <s v="5_R"/>
    <n v="0.37008217999999998"/>
    <n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PivotTable2" cacheId="28" applyNumberFormats="0" applyBorderFormats="0" applyFontFormats="0" applyPatternFormats="0" applyAlignmentFormats="0" applyWidthHeightFormats="1" dataCaption="Values" updatedVersion="8" minRefreshableVersion="3" enableDrill="0" useAutoFormatting="1" itemPrintTitles="1" createdVersion="6" indent="0" showHeaders="0" outline="1" outlineData="1" multipleFieldFilters="0">
  <location ref="B2:P9" firstHeaderRow="0" firstDataRow="2" firstDataCol="1"/>
  <pivotFields count="9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4"/>
        <item x="2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7">
        <item x="0"/>
        <item x="2"/>
        <item x="1"/>
        <item x="3"/>
        <item x="4"/>
        <item x="5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16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-2"/>
    <field x="84"/>
  </colFields>
  <colItems count="14">
    <i>
      <x/>
      <x/>
    </i>
    <i r="1">
      <x v="1"/>
    </i>
    <i r="1">
      <x v="2"/>
    </i>
    <i r="1">
      <x v="3"/>
    </i>
    <i r="1">
      <x v="4"/>
    </i>
    <i r="1">
      <x v="5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t="grand">
      <x/>
    </i>
    <i t="grand" i="1">
      <x/>
    </i>
  </colItems>
  <dataFields count="2">
    <dataField name="Customer Annual Bill Savings" fld="86" baseField="0" baseItem="0" numFmtId="42"/>
    <dataField name="Customer-lvl kWh Savings" fld="32" baseField="0" baseItem="0" numFmtId="3"/>
  </dataFields>
  <formats count="25">
    <format dxfId="196">
      <pivotArea type="all" dataOnly="0" outline="0" fieldPosition="0"/>
    </format>
    <format dxfId="195">
      <pivotArea outline="0" collapsedLevelsAreSubtotals="1" fieldPosition="0"/>
    </format>
    <format dxfId="194">
      <pivotArea dataOnly="0" labelOnly="1" fieldPosition="0">
        <references count="1">
          <reference field="16" count="0"/>
        </references>
      </pivotArea>
    </format>
    <format dxfId="193">
      <pivotArea dataOnly="0" labelOnly="1" grandRow="1" outline="0" fieldPosition="0"/>
    </format>
    <format dxfId="19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1">
      <pivotArea field="8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90">
      <pivotArea field="8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89">
      <pivotArea field="8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88">
      <pivotArea field="8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87">
      <pivotArea outline="0" collapsedLevelsAreSubtotals="1" fieldPosition="0">
        <references count="2">
          <reference field="4294967294" count="2" selected="0">
            <x v="0"/>
            <x v="1"/>
          </reference>
          <reference field="84" count="0" selected="0"/>
        </references>
      </pivotArea>
    </format>
    <format dxfId="1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4">
      <pivotArea field="8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83">
      <pivotArea field="8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82">
      <pivotArea field="8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81">
      <pivotArea field="8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80">
      <pivotArea dataOnly="0" grandRow="1" fieldPosition="0"/>
    </format>
    <format dxfId="179">
      <pivotArea outline="0" collapsedLevelsAreSubtotals="1" fieldPosition="0"/>
    </format>
    <format dxfId="17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7">
      <pivotArea field="8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76">
      <pivotArea field="8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75">
      <pivotArea field="8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74">
      <pivotArea field="8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73">
      <pivotArea type="origin" dataOnly="0" labelOnly="1" outline="0" fieldPosition="0"/>
    </format>
    <format dxfId="172">
      <pivotArea type="origin" dataOnly="0" labelOnly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3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B12:P19" firstHeaderRow="0" firstDataRow="2" firstDataCol="1"/>
  <pivotFields count="9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4"/>
        <item x="2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7">
        <item x="0"/>
        <item x="2"/>
        <item x="1"/>
        <item x="3"/>
        <item x="4"/>
        <item x="5"/>
        <item t="default"/>
      </items>
    </pivotField>
    <pivotField showAll="0"/>
    <pivotField showAll="0"/>
    <pivotField dataField="1" showAll="0"/>
    <pivotField showAll="0"/>
    <pivotField showAll="0"/>
    <pivotField showAll="0"/>
  </pivotFields>
  <rowFields count="1">
    <field x="16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-2"/>
    <field x="84"/>
  </colFields>
  <colItems count="14">
    <i>
      <x/>
      <x/>
    </i>
    <i r="1">
      <x v="1"/>
    </i>
    <i r="1">
      <x v="2"/>
    </i>
    <i r="1">
      <x v="3"/>
    </i>
    <i r="1">
      <x v="4"/>
    </i>
    <i r="1">
      <x v="5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t="grand">
      <x/>
    </i>
    <i t="grand" i="1">
      <x/>
    </i>
  </colItems>
  <dataFields count="2">
    <dataField name="Customer Lifetime Bill Savings" fld="87" baseField="0" baseItem="0" numFmtId="42"/>
    <dataField name="Customer-lvl Lifetime kWh Savings" fld="33" baseField="0" baseItem="0" numFmtId="3"/>
  </dataFields>
  <formats count="17">
    <format dxfId="213">
      <pivotArea type="all" dataOnly="0" outline="0" fieldPosition="0"/>
    </format>
    <format dxfId="212">
      <pivotArea outline="0" collapsedLevelsAreSubtotals="1" fieldPosition="0"/>
    </format>
    <format dxfId="211">
      <pivotArea dataOnly="0" labelOnly="1" fieldPosition="0">
        <references count="1">
          <reference field="16" count="0"/>
        </references>
      </pivotArea>
    </format>
    <format dxfId="210">
      <pivotArea dataOnly="0" labelOnly="1" grandRow="1" outline="0" fieldPosition="0"/>
    </format>
    <format dxfId="20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8">
      <pivotArea field="8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207">
      <pivotArea field="8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206">
      <pivotArea field="8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205">
      <pivotArea field="8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204">
      <pivotArea outline="0" collapsedLevelsAreSubtotals="1" fieldPosition="0"/>
    </format>
    <format dxfId="20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2">
      <pivotArea field="8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201">
      <pivotArea field="8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200">
      <pivotArea field="84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99">
      <pivotArea field="84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98">
      <pivotArea type="origin" dataOnly="0" labelOnly="1" outline="0" fieldPosition="0"/>
    </format>
    <format dxfId="197">
      <pivotArea type="origin" dataOnly="0" labelOnly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showHeaders="0" outline="1" outlineData="1" multipleFieldFilters="0">
  <location ref="B22:H28" firstHeaderRow="1" firstDataRow="2" firstDataCol="1"/>
  <pivotFields count="8">
    <pivotField showAll="0"/>
    <pivotField showAll="0"/>
    <pivotField showAll="0"/>
    <pivotField axis="axisCol" showAll="0">
      <items count="8">
        <item x="5"/>
        <item x="2"/>
        <item x="3"/>
        <item x="4"/>
        <item x="0"/>
        <item x="1"/>
        <item h="1" x="6"/>
        <item t="default"/>
      </items>
    </pivotField>
    <pivotField showAll="0"/>
    <pivotField dataField="1" showAll="0"/>
    <pivotField showAll="0"/>
    <pivotField axis="axisRow" showAll="0" defaultSubtotal="0">
      <items count="5">
        <item x="0"/>
        <item x="1"/>
        <item x="2"/>
        <item x="4"/>
        <item x="3"/>
      </items>
    </pivotField>
  </pivotFields>
  <rowFields count="1">
    <field x="7"/>
  </rowFields>
  <rowItems count="5">
    <i>
      <x/>
    </i>
    <i>
      <x v="1"/>
    </i>
    <i>
      <x v="2"/>
    </i>
    <i>
      <x v="3"/>
    </i>
    <i>
      <x v="4"/>
    </i>
  </rowItems>
  <colFields count="1">
    <field x="3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Average Effective Rates" fld="5" subtotal="average" baseField="0" baseItem="0" numFmtId="167"/>
  </dataFields>
  <formats count="18">
    <format dxfId="230">
      <pivotArea dataOnly="0" labelOnly="1" fieldPosition="0">
        <references count="1">
          <reference field="3" count="1">
            <x v="0"/>
          </reference>
        </references>
      </pivotArea>
    </format>
    <format dxfId="229">
      <pivotArea type="origin" dataOnly="0" labelOnly="1" outline="0" fieldPosition="0"/>
    </format>
    <format dxfId="228">
      <pivotArea type="origin" dataOnly="0" labelOnly="1" outline="0" fieldPosition="0"/>
    </format>
    <format dxfId="227">
      <pivotArea dataOnly="0" labelOnly="1" fieldPosition="0">
        <references count="1">
          <reference field="3" count="0"/>
        </references>
      </pivotArea>
    </format>
    <format dxfId="226">
      <pivotArea dataOnly="0" labelOnly="1" fieldPosition="0">
        <references count="1">
          <reference field="3" count="0"/>
        </references>
      </pivotArea>
    </format>
    <format dxfId="225">
      <pivotArea dataOnly="0" labelOnly="1" fieldPosition="0">
        <references count="1">
          <reference field="3" count="0"/>
        </references>
      </pivotArea>
    </format>
    <format dxfId="224">
      <pivotArea dataOnly="0" labelOnly="1" fieldPosition="0">
        <references count="1">
          <reference field="3" count="0"/>
        </references>
      </pivotArea>
    </format>
    <format dxfId="223">
      <pivotArea dataOnly="0" labelOnly="1" fieldPosition="0">
        <references count="1">
          <reference field="3" count="0"/>
        </references>
      </pivotArea>
    </format>
    <format dxfId="222">
      <pivotArea type="topRight" dataOnly="0" labelOnly="1" outline="0" fieldPosition="0"/>
    </format>
    <format dxfId="221">
      <pivotArea dataOnly="0" labelOnly="1" fieldPosition="0">
        <references count="1">
          <reference field="3" count="0"/>
        </references>
      </pivotArea>
    </format>
    <format dxfId="220">
      <pivotArea dataOnly="0" labelOnly="1" fieldPosition="0">
        <references count="1">
          <reference field="3" count="1">
            <x v="0"/>
          </reference>
        </references>
      </pivotArea>
    </format>
    <format dxfId="219">
      <pivotArea type="origin" dataOnly="0" labelOnly="1" outline="0" fieldPosition="0"/>
    </format>
    <format dxfId="218">
      <pivotArea type="origin" dataOnly="0" labelOnly="1" outline="0" fieldPosition="0"/>
    </format>
    <format dxfId="217">
      <pivotArea dataOnly="0" labelOnly="1" fieldPosition="0">
        <references count="1">
          <reference field="3" count="0"/>
        </references>
      </pivotArea>
    </format>
    <format dxfId="216">
      <pivotArea dataOnly="0" labelOnly="1" fieldPosition="0">
        <references count="1">
          <reference field="3" count="0"/>
        </references>
      </pivotArea>
    </format>
    <format dxfId="215">
      <pivotArea dataOnly="0" labelOnly="1" fieldPosition="0">
        <references count="1">
          <reference field="3" count="0"/>
        </references>
      </pivotArea>
    </format>
    <format dxfId="214">
      <pivotArea type="topRight" dataOnly="0" labelOnly="1" outline="0" fieldPosition="0"/>
    </format>
    <format dxfId="0">
      <pivotArea type="origin" dataOnly="0" labelOnly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3000000}" name="PivotTable6" cacheId="2" applyNumberFormats="0" applyBorderFormats="0" applyFontFormats="0" applyPatternFormats="0" applyAlignmentFormats="0" applyWidthHeightFormats="1" dataCaption="Values" tag="28dabe09-155f-4752-9a9b-fb5e3a4124f9" updatedVersion="6" minRefreshableVersion="3" showDrill="0" useAutoFormatting="1" subtotalHiddenItems="1" itemPrintTitles="1" createdVersion="5" indent="0" showHeaders="0" outline="1" outlineData="1" multipleFieldFilters="0" rowHeaderCaption="">
  <location ref="B2:R15" firstHeaderRow="0" firstDataRow="1" firstDataCol="1"/>
  <pivotFields count="18"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2">
    <field x="1"/>
    <field x="0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-2"/>
  </colFields>
  <col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colItems>
  <dataFields count="16">
    <dataField name="# of Rebates" fld="2" subtotal="count" baseField="0" baseItem="0" numFmtId="3"/>
    <dataField name="Incentive Amount" fld="3" baseField="0" baseItem="0" numFmtId="42"/>
    <dataField name="Incentive Amount (%)" fld="12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Total_Incentive_Amount__c]"/>
        </ext>
      </extLst>
    </dataField>
    <dataField name="Program-lvl kW" fld="4" baseField="0" baseItem="0" numFmtId="3"/>
    <dataField name="Program-lvl kW (%)" fld="13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Program_Level_kW__c]"/>
        </ext>
      </extLst>
    </dataField>
    <dataField name="Program-lvl kWh" fld="5" baseField="0" baseItem="0" numFmtId="3"/>
    <dataField name="Program-lvl kWh (%)" fld="14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Program_Level_kWh__c]"/>
        </ext>
      </extLst>
    </dataField>
    <dataField name="Program-lvl Lifetime kWh" fld="6" baseField="0" baseItem="0" numFmtId="3"/>
    <dataField name="Program-lvl Lifetime kWh (%)" fld="15" showDataAs="percentOfCol" baseField="0" baseItem="0" numFmtId="10">
      <extLst>
        <ext xmlns:x14="http://schemas.microsoft.com/office/spreadsheetml/2009/9/main" uri="{E15A36E0-9728-4e99-A89B-3F7291B0FE68}">
          <x14:dataField sourceField="6" uniqueName="[__Xl2].[Measures].[Sum of Program_Level_Lifetime__c]"/>
        </ext>
      </extLst>
    </dataField>
    <dataField name="Average of 1st Year Impact Cost ($/kWh)" fld="10" subtotal="average" baseField="0" baseItem="0" numFmtId="165"/>
    <dataField name="Average of Lifetime Impact Cost ($/kWh)" fld="11" subtotal="average" baseField="0" baseItem="0" numFmtId="165"/>
    <dataField name="Customer-lvl Net TRB" fld="7" baseField="0" baseItem="0" numFmtId="42"/>
    <dataField name="Customer-lvl Net TRB (%)" fld="16" showDataAs="percentOfCol" baseField="0" baseItem="0" numFmtId="10">
      <extLst>
        <ext xmlns:x14="http://schemas.microsoft.com/office/spreadsheetml/2009/9/main" uri="{E15A36E0-9728-4e99-A89B-3F7291B0FE68}">
          <x14:dataField sourceField="7" uniqueName="[__Xl2].[Measures].[Sum of Customer_Net_TRB__c]"/>
        </ext>
      </extLst>
    </dataField>
    <dataField name="Equipment TRC" fld="8" baseField="0" baseItem="0" numFmtId="42"/>
    <dataField name="Equipment TRC (%)" fld="17" showDataAs="percentOfCol" baseField="0" baseItem="0" numFmtId="10">
      <extLst>
        <ext xmlns:x14="http://schemas.microsoft.com/office/spreadsheetml/2009/9/main" uri="{E15A36E0-9728-4e99-A89B-3F7291B0FE68}">
          <x14:dataField sourceField="8" uniqueName="[__Xl2].[Measures].[Sum of Equipment_TRC]"/>
        </ext>
      </extLst>
    </dataField>
    <dataField name="TRB/TRC Ratio" fld="9" subtotal="average" baseField="0" baseItem="0" numFmtId="164"/>
  </dataFields>
  <formats count="22">
    <format dxfId="171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70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69">
      <pivotArea grandRow="1" outline="0" collapsedLevelsAreSubtotals="1" fieldPosition="0"/>
    </format>
    <format dxfId="168">
      <pivotArea dataOnly="0" labelOnly="1" grandRow="1" outline="0" fieldPosition="0"/>
    </format>
    <format dxfId="167">
      <pivotArea dataOnly="0" labelOnly="1" fieldPosition="0">
        <references count="1">
          <reference field="1" count="1">
            <x v="0"/>
          </reference>
        </references>
      </pivotArea>
    </format>
    <format dxfId="166">
      <pivotArea dataOnly="0" labelOnly="1" fieldPosition="0">
        <references count="1">
          <reference field="1" count="1">
            <x v="0"/>
          </reference>
        </references>
      </pivotArea>
    </format>
    <format dxfId="165">
      <pivotArea collapsedLevelsAreSubtotals="1" fieldPosition="0">
        <references count="1">
          <reference field="1" count="1" defaultSubtotal="1">
            <x v="0"/>
          </reference>
        </references>
      </pivotArea>
    </format>
    <format dxfId="164">
      <pivotArea dataOnly="0" labelOnly="1" fieldPosition="0">
        <references count="1">
          <reference field="1" count="1" defaultSubtotal="1">
            <x v="0"/>
          </reference>
        </references>
      </pivotArea>
    </format>
    <format dxfId="163">
      <pivotArea collapsedLevelsAreSubtotals="1" fieldPosition="0">
        <references count="1">
          <reference field="1" count="1" defaultSubtotal="1">
            <x v="0"/>
          </reference>
        </references>
      </pivotArea>
    </format>
    <format dxfId="162">
      <pivotArea dataOnly="0" labelOnly="1" fieldPosition="0">
        <references count="1">
          <reference field="1" count="1" defaultSubtotal="1">
            <x v="0"/>
          </reference>
        </references>
      </pivotArea>
    </format>
    <format dxfId="161">
      <pivotArea dataOnly="0" labelOnly="1" fieldPosition="0">
        <references count="1">
          <reference field="1" count="1">
            <x v="1"/>
          </reference>
        </references>
      </pivotArea>
    </format>
    <format dxfId="160">
      <pivotArea dataOnly="0" labelOnly="1" fieldPosition="0">
        <references count="1">
          <reference field="1" count="1">
            <x v="1"/>
          </reference>
        </references>
      </pivotArea>
    </format>
    <format dxfId="159">
      <pivotArea collapsedLevelsAreSubtotals="1" fieldPosition="0">
        <references count="1">
          <reference field="1" count="1" defaultSubtotal="1">
            <x v="1"/>
          </reference>
        </references>
      </pivotArea>
    </format>
    <format dxfId="158">
      <pivotArea dataOnly="0" labelOnly="1" fieldPosition="0">
        <references count="1">
          <reference field="1" count="1" defaultSubtotal="1">
            <x v="1"/>
          </reference>
        </references>
      </pivotArea>
    </format>
    <format dxfId="157">
      <pivotArea collapsedLevelsAreSubtotals="1" fieldPosition="0">
        <references count="1">
          <reference field="1" count="1" defaultSubtotal="1">
            <x v="1"/>
          </reference>
        </references>
      </pivotArea>
    </format>
    <format dxfId="156">
      <pivotArea dataOnly="0" labelOnly="1" fieldPosition="0">
        <references count="1">
          <reference field="1" count="1" defaultSubtotal="1">
            <x v="1"/>
          </reference>
        </references>
      </pivotArea>
    </format>
    <format dxfId="155">
      <pivotArea dataOnly="0" labelOnly="1" fieldPosition="0">
        <references count="1">
          <reference field="1" count="1">
            <x v="0"/>
          </reference>
        </references>
      </pivotArea>
    </format>
    <format dxfId="154">
      <pivotArea collapsedLevelsAreSubtotals="1" fieldPosition="0">
        <references count="1">
          <reference field="1" count="1" defaultSubtotal="1">
            <x v="0"/>
          </reference>
        </references>
      </pivotArea>
    </format>
    <format dxfId="153">
      <pivotArea dataOnly="0" labelOnly="1" fieldPosition="0">
        <references count="1">
          <reference field="1" count="1" defaultSubtotal="1">
            <x v="0"/>
          </reference>
        </references>
      </pivotArea>
    </format>
    <format dxfId="152">
      <pivotArea dataOnly="0" labelOnly="1" fieldPosition="0">
        <references count="1">
          <reference field="1" count="1">
            <x v="1"/>
          </reference>
        </references>
      </pivotArea>
    </format>
    <format dxfId="151">
      <pivotArea collapsedLevelsAreSubtotals="1" fieldPosition="0">
        <references count="1">
          <reference field="1" count="1" defaultSubtotal="1">
            <x v="1"/>
          </reference>
        </references>
      </pivotArea>
    </format>
    <format dxfId="150">
      <pivotArea dataOnly="0" labelOnly="1" fieldPosition="0">
        <references count="1">
          <reference field="1" count="1" defaultSubtotal="1">
            <x v="1"/>
          </reference>
        </references>
      </pivotArea>
    </format>
  </formats>
  <pivotHierarchies count="13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Item Quantity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Equipment TRC (%)"/>
    <pivotHierarchy dragToData="1"/>
    <pivotHierarchy dragToData="1" caption="TRB/TRC Ratio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PivotTable6" cacheId="16" applyNumberFormats="0" applyBorderFormats="0" applyFontFormats="0" applyPatternFormats="0" applyAlignmentFormats="0" applyWidthHeightFormats="1" dataCaption="Values" tag="3ee02e12-c4b5-4a0b-80d4-51122ed29c3a" updatedVersion="6" minRefreshableVersion="3" showDrill="0" useAutoFormatting="1" subtotalHiddenItems="1" itemPrintTitles="1" createdVersion="5" indent="0" showHeaders="0" outline="1" outlineData="1" multipleFieldFilters="0">
  <location ref="B2:P15" firstHeaderRow="0" firstDataRow="1" firstDataCol="1"/>
  <pivotFields count="16"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2">
    <field x="1"/>
    <field x="0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# of Rebates" fld="2" subtotal="count" baseField="0" baseItem="0" numFmtId="3"/>
    <dataField name="Incentive Amount" fld="3" baseField="0" baseItem="0" numFmtId="42"/>
    <dataField name="Incentive Amount (%)" fld="10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Total_Incentive_Amount__c]"/>
        </ext>
      </extLst>
    </dataField>
    <dataField name="Customer-lvl kW" fld="7" baseField="0" baseItem="0" numFmtId="3"/>
    <dataField name="Customer-lvl kW (%)" fld="11" showDataAs="percentOfCol" baseField="0" baseItem="0" numFmtId="10">
      <extLst>
        <ext xmlns:x14="http://schemas.microsoft.com/office/spreadsheetml/2009/9/main" uri="{E15A36E0-9728-4e99-A89B-3F7291B0FE68}">
          <x14:dataField sourceField="7" uniqueName="[__Xl2].[Measures].[Sum of Calculated_kw_savings__c]"/>
        </ext>
      </extLst>
    </dataField>
    <dataField name="Customer-lvl kWh" fld="8" baseField="0" baseItem="0" numFmtId="3"/>
    <dataField name="Customer-lvl kWh (%)" fld="12" showDataAs="percentOfCol" baseField="0" baseItem="0" numFmtId="10">
      <extLst>
        <ext xmlns:x14="http://schemas.microsoft.com/office/spreadsheetml/2009/9/main" uri="{E15A36E0-9728-4e99-A89B-3F7291B0FE68}">
          <x14:dataField sourceField="8" uniqueName="[__Xl2].[Measures].[Sum of Calculated_kwh_savings__c]"/>
        </ext>
      </extLst>
    </dataField>
    <dataField name="Customer-lvl Lifetime kWh" fld="9" baseField="0" baseItem="0" numFmtId="3"/>
    <dataField name="Customer-lvl Lifetime kWh (%)" fld="13" showDataAs="percentOfCol" baseField="0" baseItem="0" numFmtId="10">
      <extLst>
        <ext xmlns:x14="http://schemas.microsoft.com/office/spreadsheetml/2009/9/main" uri="{E15A36E0-9728-4e99-A89B-3F7291B0FE68}">
          <x14:dataField sourceField="9" uniqueName="[__Xl2].[Measures].[Sum of Calculated_Lifetime__c]"/>
        </ext>
      </extLst>
    </dataField>
    <dataField name="Customer-lvl Net TRB" fld="4" baseField="0" baseItem="0" numFmtId="42"/>
    <dataField name="Customer-lvl Net TRB (%)" fld="14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Customer_Net_TRB__c]"/>
        </ext>
      </extLst>
    </dataField>
    <dataField name="Equipment TRC" fld="5" baseField="0" baseItem="0" numFmtId="42"/>
    <dataField name="Equipment TRC (%)" fld="15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Equipment_TRC]"/>
        </ext>
      </extLst>
    </dataField>
    <dataField name="Average TRB/TRC Ratio" fld="6" subtotal="average" baseField="0" baseItem="0" numFmtId="164"/>
  </dataFields>
  <formats count="3">
    <format dxfId="149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48">
      <pivotArea dataOnly="0" grandRow="1" fieldPosition="0"/>
    </format>
    <format dxfId="147">
      <pivotArea dataOnly="0" fieldPosition="0">
        <references count="1">
          <reference field="1" count="0" defaultSubtotal="1"/>
        </references>
      </pivotArea>
    </format>
  </formats>
  <pivotHierarchies count="13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Item Quantity"/>
    <pivotHierarchy dragToData="1" caption="Incentive Amount (%)"/>
    <pivotHierarchy dragToData="1"/>
    <pivotHierarchy dragToData="1"/>
    <pivotHierarchy dragToData="1"/>
    <pivotHierarchy dragToData="1" caption="Customer-lvl Net TRB (%)"/>
    <pivotHierarchy dragToData="1" caption="Equipment TRC (%)"/>
    <pivotHierarchy dragToData="1"/>
    <pivotHierarchy dragToData="1" caption="Average TRB/TRC Ratio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ustomer-lvl kW (%)"/>
    <pivotHierarchy dragToData="1" caption="Customer-lvl kWh (%)"/>
    <pivotHierarchy dragToData="1" caption="Customer-lvl Lifetime kWh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PivotTable6" cacheId="15" applyNumberFormats="0" applyBorderFormats="0" applyFontFormats="0" applyPatternFormats="0" applyAlignmentFormats="0" applyWidthHeightFormats="1" dataCaption="Values" tag="09dc77ab-57eb-421e-b4f8-87270ddd7fdf" updatedVersion="6" minRefreshableVersion="3" showDrill="0" useAutoFormatting="1" subtotalHiddenItems="1" itemPrintTitles="1" createdVersion="5" indent="0" showHeaders="0" outline="1" outlineData="1" multipleFieldFilters="0">
  <location ref="B2:P15" firstHeaderRow="0" firstDataRow="1" firstDataCol="1"/>
  <pivotFields count="16"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2">
    <field x="1"/>
    <field x="0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# of Rebates" fld="2" subtotal="count" baseField="0" baseItem="0" numFmtId="3"/>
    <dataField name="Incentive Amount" fld="3" baseField="0" baseItem="0" numFmtId="42"/>
    <dataField name="Incentive Amount (%)" fld="10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Total_Incentive_Amount__c]"/>
        </ext>
      </extLst>
    </dataField>
    <dataField name="System-lvl kW" fld="7" baseField="0" baseItem="0" numFmtId="3"/>
    <dataField name="System-lvl kW (%)" fld="11" showDataAs="percentOfCol" baseField="0" baseItem="0" numFmtId="10">
      <extLst>
        <ext xmlns:x14="http://schemas.microsoft.com/office/spreadsheetml/2009/9/main" uri="{E15A36E0-9728-4e99-A89B-3F7291B0FE68}">
          <x14:dataField sourceField="7" uniqueName="[__Xl2].[Measures].[Sum of System_Level_kW__c]"/>
        </ext>
      </extLst>
    </dataField>
    <dataField name="System-lvl kWh" fld="8" baseField="0" baseItem="0" numFmtId="3"/>
    <dataField name="System-lvl kWh (%)" fld="12" showDataAs="percentOfCol" baseField="0" baseItem="0" numFmtId="10">
      <extLst>
        <ext xmlns:x14="http://schemas.microsoft.com/office/spreadsheetml/2009/9/main" uri="{E15A36E0-9728-4e99-A89B-3F7291B0FE68}">
          <x14:dataField sourceField="8" uniqueName="[__Xl2].[Measures].[Sum of System_Level_kWh__c]"/>
        </ext>
      </extLst>
    </dataField>
    <dataField name="System-lvl Lifetime kWh" fld="9" baseField="0" baseItem="0" numFmtId="3"/>
    <dataField name="System-lvl Lifetime kWh (%)" fld="13" showDataAs="percentOfCol" baseField="0" baseItem="0" numFmtId="10">
      <extLst>
        <ext xmlns:x14="http://schemas.microsoft.com/office/spreadsheetml/2009/9/main" uri="{E15A36E0-9728-4e99-A89B-3F7291B0FE68}">
          <x14:dataField sourceField="9" uniqueName="[__Xl2].[Measures].[Sum of System_Level_Lifetime__c]"/>
        </ext>
      </extLst>
    </dataField>
    <dataField name="Customer-lvl Net TRB" fld="4" baseField="0" baseItem="0" numFmtId="42"/>
    <dataField name="Customer-lvl Net TRB (%)" fld="14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Customer_Net_TRB__c]"/>
        </ext>
      </extLst>
    </dataField>
    <dataField name="Equipment TRC" fld="5" baseField="0" baseItem="0" numFmtId="42"/>
    <dataField name="Equipment TRC (%)" fld="15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Equipment_TRC]"/>
        </ext>
      </extLst>
    </dataField>
    <dataField name="Average TRB/TRC Ratio" fld="6" subtotal="average" baseField="0" baseItem="0" numFmtId="164"/>
  </dataFields>
  <formats count="3">
    <format dxfId="146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45">
      <pivotArea dataOnly="0" grandRow="1" fieldPosition="0"/>
    </format>
    <format dxfId="144">
      <pivotArea dataOnly="0" fieldPosition="0">
        <references count="1">
          <reference field="1" count="0" defaultSubtotal="1"/>
        </references>
      </pivotArea>
    </format>
  </formats>
  <pivotHierarchies count="13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Item Quantity"/>
    <pivotHierarchy dragToData="1" caption="Incentive Amount (%)"/>
    <pivotHierarchy dragToData="1"/>
    <pivotHierarchy dragToData="1"/>
    <pivotHierarchy dragToData="1"/>
    <pivotHierarchy dragToData="1" caption="Customer-lvl Net TRB (%)"/>
    <pivotHierarchy dragToData="1" caption="Equipment TRC (%)"/>
    <pivotHierarchy dragToData="1"/>
    <pivotHierarchy dragToData="1" caption="Average TRB/TRC Ratio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System-lvl kW (%)"/>
    <pivotHierarchy dragToData="1"/>
    <pivotHierarchy dragToData="1"/>
    <pivotHierarchy dragToData="1"/>
    <pivotHierarchy dragToData="1"/>
    <pivotHierarchy dragToData="1"/>
    <pivotHierarchy dragToData="1" caption="System-lvl kWh (%)"/>
    <pivotHierarchy dragToData="1" caption="System-lvl Lifetime kWh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6000000}" name="PivotTable7" cacheId="3" applyNumberFormats="0" applyBorderFormats="0" applyFontFormats="0" applyPatternFormats="0" applyAlignmentFormats="0" applyWidthHeightFormats="1" dataCaption="Values" tag="c24bc51f-81b7-42db-b880-c7b7137351d2" updatedVersion="6" minRefreshableVersion="3" showDrill="0" useAutoFormatting="1" subtotalHiddenItems="1" itemPrintTitles="1" createdVersion="5" indent="0" showHeaders="0" outline="1" outlineData="1" multipleFieldFilters="0">
  <location ref="B2:N22" firstHeaderRow="0" firstDataRow="1" firstDataCol="1"/>
  <pivotFields count="13">
    <pivotField axis="axisRow" allDrilled="1" showAll="0" sortType="descending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autoSortScope>
        <pivotArea dataOnly="0" outline="0" fieldPosition="0">
          <references count="1">
            <reference field="4294967294" count="1" selected="0">
              <x v="7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20">
    <i>
      <x v="6"/>
    </i>
    <i>
      <x v="14"/>
    </i>
    <i>
      <x v="13"/>
    </i>
    <i>
      <x v="12"/>
    </i>
    <i>
      <x v="16"/>
    </i>
    <i>
      <x v="7"/>
    </i>
    <i>
      <x v="17"/>
    </i>
    <i>
      <x v="3"/>
    </i>
    <i>
      <x v="5"/>
    </i>
    <i>
      <x v="15"/>
    </i>
    <i>
      <x v="11"/>
    </i>
    <i>
      <x v="8"/>
    </i>
    <i>
      <x v="1"/>
    </i>
    <i>
      <x v="4"/>
    </i>
    <i>
      <x v="18"/>
    </i>
    <i>
      <x/>
    </i>
    <i>
      <x v="2"/>
    </i>
    <i>
      <x v="10"/>
    </i>
    <i>
      <x v="9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# of Rebates" fld="1" subtotal="count" baseField="0" baseItem="0" numFmtId="3"/>
    <dataField name="# of Rebates (%)" fld="7" subtotal="count" showDataAs="percentOfTotal" baseField="0" baseItem="0" numFmtId="10">
      <extLst>
        <ext xmlns:x14="http://schemas.microsoft.com/office/spreadsheetml/2009/9/main" uri="{E15A36E0-9728-4e99-A89B-3F7291B0FE68}">
          <x14:dataField sourceField="1" uniqueName="[__Xl2].[Measures].[Distinct Count of Rebate_ID]"/>
        </ext>
      </extLst>
    </dataField>
    <dataField name="Program-lvl kW" fld="2" baseField="0" baseItem="0" numFmtId="3"/>
    <dataField name="Program-lvl kW (%)" fld="8" showDataAs="percentOfTotal" baseField="0" baseItem="0" numFmtId="10">
      <extLst>
        <ext xmlns:x14="http://schemas.microsoft.com/office/spreadsheetml/2009/9/main" uri="{E15A36E0-9728-4e99-A89B-3F7291B0FE68}">
          <x14:dataField sourceField="2" uniqueName="[__Xl2].[Measures].[Sum of Program_Level_kW__c]"/>
        </ext>
      </extLst>
    </dataField>
    <dataField name="Program-lvl kWh" fld="3" baseField="0" baseItem="0" numFmtId="3"/>
    <dataField name="Program-lvl kWh (%)" fld="9" showDataAs="percentOfTotal" baseField="0" baseItem="0" numFmtId="10">
      <extLst>
        <ext xmlns:x14="http://schemas.microsoft.com/office/spreadsheetml/2009/9/main" uri="{E15A36E0-9728-4e99-A89B-3F7291B0FE68}">
          <x14:dataField sourceField="3" uniqueName="[__Xl2].[Measures].[Sum of Program_Level_kWh__c]"/>
        </ext>
      </extLst>
    </dataField>
    <dataField name="Program-lvl Lifetime kWh" fld="4" baseField="0" baseItem="0" numFmtId="3"/>
    <dataField name="Program-lvl Lifetime kWh (%)" fld="10" showDataAs="percentOfTotal" baseField="0" baseItem="0" numFmtId="10">
      <extLst>
        <ext xmlns:x14="http://schemas.microsoft.com/office/spreadsheetml/2009/9/main" uri="{E15A36E0-9728-4e99-A89B-3F7291B0FE68}">
          <x14:dataField sourceField="4" uniqueName="[__Xl2].[Measures].[Sum of Program_Level_Lifetime__c]"/>
        </ext>
      </extLst>
    </dataField>
    <dataField name="Customer-lvl Net TRB" fld="6" baseField="0" baseItem="0" numFmtId="42"/>
    <dataField name="Customer-lvl Net TRB (%)" fld="11" showDataAs="percentOfCol" baseField="0" baseItem="0" numFmtId="10">
      <extLst>
        <ext xmlns:x14="http://schemas.microsoft.com/office/spreadsheetml/2009/9/main" uri="{E15A36E0-9728-4e99-A89B-3F7291B0FE68}">
          <x14:dataField sourceField="6" uniqueName="[__Xl2].[Measures].[Sum of Customer_Net_TRB__c]"/>
        </ext>
      </extLst>
    </dataField>
    <dataField name="Incentive Amount" fld="5" baseField="0" baseItem="0" numFmtId="42"/>
    <dataField name="Incentive Amount (%)" fld="12" showDataAs="percentOfTotal" baseField="0" baseItem="0" numFmtId="10">
      <extLst>
        <ext xmlns:x14="http://schemas.microsoft.com/office/spreadsheetml/2009/9/main" uri="{E15A36E0-9728-4e99-A89B-3F7291B0FE68}">
          <x14:dataField sourceField="5" uniqueName="[__Xl2].[Measures].[Sum of Total_Incentive_Amount__c]"/>
        </ext>
      </extLst>
    </dataField>
  </dataFields>
  <formats count="4">
    <format dxfId="14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1">
      <pivotArea grandRow="1" outline="0" collapsedLevelsAreSubtotals="1" fieldPosition="0"/>
    </format>
    <format dxfId="140">
      <pivotArea dataOnly="0" labelOnly="1" grandRow="1" outline="0" fieldPosition="0"/>
    </format>
  </formats>
  <pivotHierarchies count="13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caption="# of Rebates (%)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Item Quantity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showRowHeaders="1" showColHeaders="1" showRowStripes="0" showColStripes="0" showLastColumn="1"/>
  <rowHierarchiesUsage count="1">
    <rowHierarchyUsage hierarchyUsage="8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7000000}" name="PivotTable6" cacheId="17" applyNumberFormats="0" applyBorderFormats="0" applyFontFormats="0" applyPatternFormats="0" applyAlignmentFormats="0" applyWidthHeightFormats="1" dataCaption="Values" tag="f8883e32-7c12-4a66-a5be-47005098d7d4" updatedVersion="6" minRefreshableVersion="3" showDrill="0" useAutoFormatting="1" subtotalHiddenItems="1" itemPrintTitles="1" createdVersion="5" indent="0" showHeaders="0" outline="1" outlineData="1" multipleFieldFilters="0">
  <location ref="B2:M8" firstHeaderRow="0" firstDataRow="1" firstDataCol="1"/>
  <pivotFields count="12">
    <pivotField dataField="1" showAll="0"/>
    <pivotField dataField="1" showAll="0"/>
    <pivotField dataField="1" showAll="0"/>
    <pivotField dataField="1" showAll="0"/>
    <pivotField axis="axisRow" allDrilled="1" showAll="0" defaultAttributeDrillState="1">
      <items count="6">
        <item x="4"/>
        <item x="0"/>
        <item x="2"/>
        <item x="3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Customer-lvl kW" fld="0" baseField="0" baseItem="0" numFmtId="3"/>
    <dataField name="Customer-lvl kWh" fld="1" baseField="0" baseItem="0" numFmtId="3"/>
    <dataField name="Customer-lvl Lifetime kWh" fld="2" baseField="0" baseItem="0" numFmtId="3"/>
    <dataField name="Average System Loss Factor" fld="3" subtotal="average" baseField="0" baseItem="0" numFmtId="166"/>
    <dataField name="System-lvl kW" fld="5" baseField="0" baseItem="0" numFmtId="3"/>
    <dataField name="System-lvl kWh" fld="6" baseField="0" baseItem="0" numFmtId="3"/>
    <dataField name="System-lvl Lifetime kWh" fld="7" baseField="0" baseItem="0" numFmtId="3"/>
    <dataField name="Average Net-to-Gross Ratio" fld="8" subtotal="average" baseField="0" baseItem="0" numFmtId="166"/>
    <dataField name="Program-lvl kW" fld="9" baseField="0" baseItem="0" numFmtId="3"/>
    <dataField name="Program-lvl kWh" fld="10" baseField="0" baseItem="0" numFmtId="3"/>
    <dataField name="Program-lvl Lifetime kWh" fld="11" baseField="0" baseItem="0" numFmtId="3"/>
  </dataFields>
  <formats count="2">
    <format dxfId="13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8">
      <pivotArea dataOnly="0" grandRow="1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Sum of Item_Quantity"/>
    <pivotHierarchy dragToData="1"/>
    <pivotHierarchy dragToData="1" caption="Program-lvl kW"/>
    <pivotHierarchy dragToData="1" caption="Program-lvl kWh"/>
    <pivotHierarchy dragToData="1" caption="Program-lvl Lifetime kWh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System-lvl kW"/>
    <pivotHierarchy dragToData="1" caption="Customer-lvl kW"/>
    <pivotHierarchy dragToData="1" caption="Customer-lvl kWh"/>
    <pivotHierarchy dragToData="1" caption="Customer-lvl Lifetime kWh"/>
    <pivotHierarchy dragToData="1"/>
    <pivotHierarchy dragToData="1"/>
    <pivotHierarchy dragToData="1" caption="System-lvl kWh"/>
    <pivotHierarchy dragToData="1" caption="System-lvl Lifetime kWh"/>
    <pivotHierarchy dragToData="1"/>
    <pivotHierarchy dragToData="1" caption="Average System Loss Factor"/>
    <pivotHierarchy dragToData="1"/>
    <pivotHierarchy dragToData="1" caption="Average Net-to-Gross Ratio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1">
    <rowHierarchyUsage hierarchyUsage="1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8000000}" name="PivotTable6" cacheId="18" applyNumberFormats="0" applyBorderFormats="0" applyFontFormats="0" applyPatternFormats="0" applyAlignmentFormats="0" applyWidthHeightFormats="1" dataCaption="Values" tag="8cc7391a-9220-496d-8db8-77768890bb06" updatedVersion="6" minRefreshableVersion="3" showDrill="0" useAutoFormatting="1" subtotalHiddenItems="1" itemPrintTitles="1" createdVersion="5" indent="0" showHeaders="0" outline="1" outlineData="1" multipleFieldFilters="0">
  <location ref="B2:M15" firstHeaderRow="0" firstDataRow="1" firstDataCol="1"/>
  <pivotFields count="13"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</pivotFields>
  <rowFields count="2">
    <field x="12"/>
    <field x="11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Customer-lvl kW" fld="0" baseField="0" baseItem="0" numFmtId="3"/>
    <dataField name="Customer-lvl kWh" fld="1" baseField="0" baseItem="0" numFmtId="3"/>
    <dataField name="Customer-lvl Lifetime kWh" fld="2" baseField="0" baseItem="0" numFmtId="3"/>
    <dataField name="Average System Loss Factor" fld="3" subtotal="average" baseField="0" baseItem="0" numFmtId="166"/>
    <dataField name="System-lvl kW" fld="4" baseField="0" baseItem="0" numFmtId="3"/>
    <dataField name="System-lvl kWh" fld="5" baseField="0" baseItem="0" numFmtId="3"/>
    <dataField name="System-lvl Lifetime kWh" fld="6" baseField="0" baseItem="0" numFmtId="3"/>
    <dataField name="Average Net-to-Gross Ratio" fld="7" subtotal="average" baseField="0" baseItem="0" numFmtId="166"/>
    <dataField name="Program-lvl kW" fld="8" baseField="0" baseItem="0" numFmtId="3"/>
    <dataField name="Program-lvl kWh" fld="9" baseField="0" baseItem="0" numFmtId="3"/>
    <dataField name="Program-lvl Lifetime kWh" fld="10" baseField="0" baseItem="0" numFmtId="3"/>
  </dataFields>
  <formats count="3">
    <format dxfId="13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36">
      <pivotArea dataOnly="0" grandRow="1" fieldPosition="0"/>
    </format>
    <format dxfId="135">
      <pivotArea dataOnly="0" fieldPosition="0">
        <references count="1">
          <reference field="12" count="0" defaultSubtotal="1"/>
        </references>
      </pivotArea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Sum of Item_Quantity"/>
    <pivotHierarchy dragToData="1"/>
    <pivotHierarchy dragToData="1" caption="Program-lvl kW"/>
    <pivotHierarchy dragToData="1" caption="Program-lvl kWh"/>
    <pivotHierarchy dragToData="1" caption="Program-lvl Lifetime kWh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System-lvl kW"/>
    <pivotHierarchy dragToData="1" caption="Customer-lvl kW"/>
    <pivotHierarchy dragToData="1" caption="Customer-lvl kWh"/>
    <pivotHierarchy dragToData="1" caption="Customer-lvl Lifetime kWh"/>
    <pivotHierarchy dragToData="1"/>
    <pivotHierarchy dragToData="1"/>
    <pivotHierarchy dragToData="1" caption="System-lvl kWh"/>
    <pivotHierarchy dragToData="1" caption="System-lvl Lifetime kWh"/>
    <pivotHierarchy dragToData="1"/>
    <pivotHierarchy dragToData="1" caption="Average System Loss Factor"/>
    <pivotHierarchy dragToData="1"/>
    <pivotHierarchy dragToData="1" caption="Average Net-to-Gross Ratio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A000000}" name="PivotTable10" cacheId="6" applyNumberFormats="0" applyBorderFormats="0" applyFontFormats="0" applyPatternFormats="0" applyAlignmentFormats="0" applyWidthHeightFormats="1" dataCaption="Values" tag="e35a5273-cabe-456f-baa6-dbb19fc2d27c" updatedVersion="6" minRefreshableVersion="3" showDrill="0" useAutoFormatting="1" itemPrintTitles="1" createdVersion="5" indent="0" showHeaders="0" outline="1" outlineData="1" multipleFieldFilters="0">
  <location ref="B2:H16" firstHeaderRow="1" firstDataRow="2" firstDataCol="1"/>
  <pivotFields count="4"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  <pivotField axis="axisCol" allDrilled="1" subtotalTop="0" showAll="0" defaultAttributeDrillState="1">
      <items count="6">
        <item x="4"/>
        <item x="0"/>
        <item x="2"/>
        <item x="3"/>
        <item x="1"/>
        <item t="default"/>
      </items>
    </pivotField>
    <pivotField dataField="1" showAll="0"/>
  </pivotFields>
  <rowFields count="2">
    <field x="1"/>
    <field x="0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Program-lvl kWh Savings" fld="3" baseField="0" baseItem="0" numFmtId="3"/>
  </dataFields>
  <formats count="20">
    <format dxfId="120">
      <pivotArea dataOnly="0" labelOnly="1" fieldPosition="0">
        <references count="1">
          <reference field="2" count="0"/>
        </references>
      </pivotArea>
    </format>
    <format dxfId="119">
      <pivotArea dataOnly="0" labelOnly="1" grandCol="1" outline="0" fieldPosition="0"/>
    </format>
    <format dxfId="118">
      <pivotArea dataOnly="0" labelOnly="1" fieldPosition="0">
        <references count="1">
          <reference field="1" count="1">
            <x v="0"/>
          </reference>
        </references>
      </pivotArea>
    </format>
    <format dxfId="117">
      <pivotArea dataOnly="0" labelOnly="1" fieldPosition="0">
        <references count="1">
          <reference field="1" count="1">
            <x v="0"/>
          </reference>
        </references>
      </pivotArea>
    </format>
    <format dxfId="116">
      <pivotArea collapsedLevelsAreSubtotals="1" fieldPosition="0">
        <references count="1">
          <reference field="1" count="1" defaultSubtotal="1">
            <x v="0"/>
          </reference>
        </references>
      </pivotArea>
    </format>
    <format dxfId="115">
      <pivotArea dataOnly="0" labelOnly="1" fieldPosition="0">
        <references count="1">
          <reference field="1" count="1" defaultSubtotal="1">
            <x v="0"/>
          </reference>
        </references>
      </pivotArea>
    </format>
    <format dxfId="114">
      <pivotArea collapsedLevelsAreSubtotals="1" fieldPosition="0">
        <references count="1">
          <reference field="1" count="1" defaultSubtotal="1">
            <x v="0"/>
          </reference>
        </references>
      </pivotArea>
    </format>
    <format dxfId="113">
      <pivotArea dataOnly="0" labelOnly="1" fieldPosition="0">
        <references count="1">
          <reference field="1" count="1" defaultSubtotal="1">
            <x v="0"/>
          </reference>
        </references>
      </pivotArea>
    </format>
    <format dxfId="112">
      <pivotArea collapsedLevelsAreSubtotals="1" fieldPosition="0">
        <references count="1">
          <reference field="1" count="1" defaultSubtotal="1">
            <x v="0"/>
          </reference>
        </references>
      </pivotArea>
    </format>
    <format dxfId="111">
      <pivotArea dataOnly="0" labelOnly="1" fieldPosition="0">
        <references count="1">
          <reference field="1" count="1" defaultSubtotal="1">
            <x v="0"/>
          </reference>
        </references>
      </pivotArea>
    </format>
    <format dxfId="110">
      <pivotArea dataOnly="0" labelOnly="1" fieldPosition="0">
        <references count="1">
          <reference field="1" count="1">
            <x v="0"/>
          </reference>
        </references>
      </pivotArea>
    </format>
    <format dxfId="109">
      <pivotArea collapsedLevelsAreSubtotals="1" fieldPosition="0">
        <references count="1">
          <reference field="1" count="1" defaultSubtotal="1">
            <x v="1"/>
          </reference>
        </references>
      </pivotArea>
    </format>
    <format dxfId="108">
      <pivotArea dataOnly="0" labelOnly="1" fieldPosition="0">
        <references count="1">
          <reference field="1" count="1" defaultSubtotal="1">
            <x v="1"/>
          </reference>
        </references>
      </pivotArea>
    </format>
    <format dxfId="107">
      <pivotArea grandRow="1" outline="0" collapsedLevelsAreSubtotals="1" fieldPosition="0"/>
    </format>
    <format dxfId="106">
      <pivotArea dataOnly="0" labelOnly="1" grandRow="1" outline="0" fieldPosition="0"/>
    </format>
    <format dxfId="105">
      <pivotArea type="origin" dataOnly="0" labelOnly="1" outline="0" fieldPosition="0"/>
    </format>
    <format dxfId="104">
      <pivotArea type="origin" dataOnly="0" labelOnly="1" outline="0" fieldPosition="0"/>
    </format>
    <format dxfId="103">
      <pivotArea dataOnly="0" labelOnly="1" fieldPosition="0">
        <references count="1">
          <reference field="1" count="1">
            <x v="1"/>
          </reference>
        </references>
      </pivotArea>
    </format>
    <format dxfId="102">
      <pivotArea dataOnly="0" labelOnly="1" fieldPosition="0">
        <references count="1">
          <reference field="2" count="0"/>
        </references>
      </pivotArea>
    </format>
    <format dxfId="101">
      <pivotArea dataOnly="0" labelOnly="1" grandCol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 caption="Program-lvl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1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9000000}" name="PivotTable11" cacheId="7" applyNumberFormats="0" applyBorderFormats="0" applyFontFormats="0" applyPatternFormats="0" applyAlignmentFormats="0" applyWidthHeightFormats="1" dataCaption="Values" tag="52876e95-94b4-4f7b-b6a5-43540235f104" updatedVersion="6" minRefreshableVersion="3" showDrill="0" useAutoFormatting="1" itemPrintTitles="1" createdVersion="5" indent="0" showHeaders="0" outline="1" outlineData="1" multipleFieldFilters="0">
  <location ref="B19:H33" firstHeaderRow="1" firstDataRow="2" firstDataCol="1"/>
  <pivotFields count="4"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  <pivotField axis="axisCol" allDrilled="1" subtotalTop="0" showAll="0" defaultAttributeDrillState="1">
      <items count="6">
        <item x="4"/>
        <item x="0"/>
        <item x="2"/>
        <item x="3"/>
        <item x="1"/>
        <item t="default"/>
      </items>
    </pivotField>
    <pivotField dataField="1" showAll="0"/>
  </pivotFields>
  <rowFields count="2">
    <field x="1"/>
    <field x="0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Program-lvl kWh Savings" fld="3" showDataAs="percentOfTotal" baseField="0" baseItem="0" numFmtId="10"/>
  </dataFields>
  <formats count="14">
    <format dxfId="134">
      <pivotArea dataOnly="0" labelOnly="1" fieldPosition="0">
        <references count="1">
          <reference field="2" count="0"/>
        </references>
      </pivotArea>
    </format>
    <format dxfId="133">
      <pivotArea dataOnly="0" labelOnly="1" grandCol="1" outline="0" fieldPosition="0"/>
    </format>
    <format dxfId="132">
      <pivotArea grandRow="1" outline="0" collapsedLevelsAreSubtotals="1" fieldPosition="0"/>
    </format>
    <format dxfId="131">
      <pivotArea dataOnly="0" labelOnly="1" grandRow="1" outline="0" fieldPosition="0"/>
    </format>
    <format dxfId="130">
      <pivotArea dataOnly="0" labelOnly="1" fieldPosition="0">
        <references count="1">
          <reference field="1" count="1">
            <x v="0"/>
          </reference>
        </references>
      </pivotArea>
    </format>
    <format dxfId="129">
      <pivotArea collapsedLevelsAreSubtotals="1" fieldPosition="0">
        <references count="1">
          <reference field="1" count="1" defaultSubtotal="1">
            <x v="0"/>
          </reference>
        </references>
      </pivotArea>
    </format>
    <format dxfId="128">
      <pivotArea dataOnly="0" labelOnly="1" fieldPosition="0">
        <references count="1">
          <reference field="1" count="1" defaultSubtotal="1">
            <x v="0"/>
          </reference>
        </references>
      </pivotArea>
    </format>
    <format dxfId="127">
      <pivotArea dataOnly="0" labelOnly="1" fieldPosition="0">
        <references count="1">
          <reference field="1" count="1">
            <x v="1"/>
          </reference>
        </references>
      </pivotArea>
    </format>
    <format dxfId="126">
      <pivotArea collapsedLevelsAreSubtotals="1" fieldPosition="0">
        <references count="1">
          <reference field="1" count="1" defaultSubtotal="1">
            <x v="1"/>
          </reference>
        </references>
      </pivotArea>
    </format>
    <format dxfId="125">
      <pivotArea dataOnly="0" labelOnly="1" fieldPosition="0">
        <references count="1">
          <reference field="1" count="1" defaultSubtotal="1">
            <x v="1"/>
          </reference>
        </references>
      </pivotArea>
    </format>
    <format dxfId="124">
      <pivotArea type="origin" dataOnly="0" labelOnly="1" outline="0" fieldPosition="0"/>
    </format>
    <format dxfId="123">
      <pivotArea type="origin" dataOnly="0" labelOnly="1" outline="0" fieldPosition="0"/>
    </format>
    <format dxfId="122">
      <pivotArea dataOnly="0" labelOnly="1" fieldPosition="0">
        <references count="1">
          <reference field="2" count="0"/>
        </references>
      </pivotArea>
    </format>
    <format dxfId="121">
      <pivotArea dataOnly="0" labelOnly="1" grandCol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 caption="Program-lvl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1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C000000}" name="PivotTable12" cacheId="9" applyNumberFormats="0" applyBorderFormats="0" applyFontFormats="0" applyPatternFormats="0" applyAlignmentFormats="0" applyWidthHeightFormats="1" dataCaption="Values" tag="d9a0844d-0da4-4826-9a6d-e8dcdf0bca12" updatedVersion="6" minRefreshableVersion="3" showDrill="0" useAutoFormatting="1" itemPrintTitles="1" createdVersion="5" indent="0" showHeaders="0" outline="1" outlineData="1" multipleFieldFilters="0">
  <location ref="B2:H16" firstHeaderRow="1" firstDataRow="2" firstDataCol="1"/>
  <pivotFields count="4"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  <pivotField axis="axisCol" allDrilled="1" subtotalTop="0" showAll="0" defaultAttributeDrillState="1">
      <items count="6">
        <item x="4"/>
        <item x="0"/>
        <item x="2"/>
        <item x="3"/>
        <item x="1"/>
        <item t="default"/>
      </items>
    </pivotField>
    <pivotField dataField="1" showAll="0"/>
  </pivotFields>
  <rowFields count="2">
    <field x="1"/>
    <field x="0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Incentive Amount" fld="3" baseField="0" baseItem="0" numFmtId="42"/>
  </dataFields>
  <formats count="11">
    <format dxfId="86">
      <pivotArea dataOnly="0" labelOnly="1" fieldPosition="0">
        <references count="1">
          <reference field="2" count="0"/>
        </references>
      </pivotArea>
    </format>
    <format dxfId="85">
      <pivotArea dataOnly="0" labelOnly="1" grandCol="1" outline="0" fieldPosition="0"/>
    </format>
    <format dxfId="84">
      <pivotArea dataOnly="0" labelOnly="1" fieldPosition="0">
        <references count="1">
          <reference field="2" count="0"/>
        </references>
      </pivotArea>
    </format>
    <format dxfId="83">
      <pivotArea dataOnly="0" labelOnly="1" grandCol="1" outline="0" fieldPosition="0"/>
    </format>
    <format dxfId="82">
      <pivotArea dataOnly="0" fieldPosition="0">
        <references count="1">
          <reference field="1" count="0" defaultSubtotal="1"/>
        </references>
      </pivotArea>
    </format>
    <format dxfId="81">
      <pivotArea grandRow="1" outline="0" collapsedLevelsAreSubtotals="1" fieldPosition="0"/>
    </format>
    <format dxfId="80">
      <pivotArea dataOnly="0" labelOnly="1" grandRow="1" outline="0" fieldPosition="0"/>
    </format>
    <format dxfId="79">
      <pivotArea type="origin" dataOnly="0" labelOnly="1" outline="0" fieldPosition="0"/>
    </format>
    <format dxfId="78">
      <pivotArea type="origin" dataOnly="0" labelOnly="1" outline="0" fieldPosition="0"/>
    </format>
    <format dxfId="77">
      <pivotArea dataOnly="0" labelOnly="1" fieldPosition="0">
        <references count="1">
          <reference field="1" count="1">
            <x v="1"/>
          </reference>
        </references>
      </pivotArea>
    </format>
    <format dxfId="76">
      <pivotArea dataOnly="0" labelOnly="1" fieldPosition="0">
        <references count="1">
          <reference field="1" count="1">
            <x v="0"/>
          </reference>
        </references>
      </pivotArea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Incentive Amount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1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B000000}" name="PivotTable13" cacheId="8" applyNumberFormats="0" applyBorderFormats="0" applyFontFormats="0" applyPatternFormats="0" applyAlignmentFormats="0" applyWidthHeightFormats="1" dataCaption="Values" tag="1fec4d3a-bc53-49fb-aa41-ef2b754334f8" updatedVersion="6" minRefreshableVersion="3" useAutoFormatting="1" itemPrintTitles="1" createdVersion="5" indent="0" showHeaders="0" outline="1" outlineData="1" multipleFieldFilters="0">
  <location ref="B19:H33" firstHeaderRow="1" firstDataRow="2" firstDataCol="1"/>
  <pivotFields count="4"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  <pivotField axis="axisCol" allDrilled="1" subtotalTop="0" showAll="0" defaultAttributeDrillState="1">
      <items count="6">
        <item x="4"/>
        <item x="0"/>
        <item x="2"/>
        <item x="3"/>
        <item x="1"/>
        <item t="default"/>
      </items>
    </pivotField>
    <pivotField dataField="1" showAll="0"/>
  </pivotFields>
  <rowFields count="2">
    <field x="1"/>
    <field x="0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Incentive Amount" fld="3" showDataAs="percentOfTotal" baseField="0" baseItem="0" numFmtId="10"/>
  </dataFields>
  <formats count="14">
    <format dxfId="100">
      <pivotArea type="origin" dataOnly="0" labelOnly="1" outline="0" fieldPosition="0"/>
    </format>
    <format dxfId="99">
      <pivotArea type="origin" dataOnly="0" labelOnly="1" outline="0" fieldPosition="0"/>
    </format>
    <format dxfId="98">
      <pivotArea dataOnly="0" labelOnly="1" fieldPosition="0">
        <references count="1">
          <reference field="2" count="0"/>
        </references>
      </pivotArea>
    </format>
    <format dxfId="97">
      <pivotArea dataOnly="0" labelOnly="1" grandCol="1" outline="0" fieldPosition="0"/>
    </format>
    <format dxfId="96">
      <pivotArea dataOnly="0" labelOnly="1" fieldPosition="0">
        <references count="1">
          <reference field="2" count="0"/>
        </references>
      </pivotArea>
    </format>
    <format dxfId="95">
      <pivotArea dataOnly="0" labelOnly="1" grandCol="1" outline="0" fieldPosition="0"/>
    </format>
    <format dxfId="94">
      <pivotArea dataOnly="0" labelOnly="1" fieldPosition="0">
        <references count="1">
          <reference field="1" count="1">
            <x v="0"/>
          </reference>
        </references>
      </pivotArea>
    </format>
    <format dxfId="93">
      <pivotArea collapsedLevelsAreSubtotals="1" fieldPosition="0">
        <references count="1">
          <reference field="1" count="1" defaultSubtotal="1">
            <x v="0"/>
          </reference>
        </references>
      </pivotArea>
    </format>
    <format dxfId="92">
      <pivotArea dataOnly="0" labelOnly="1" fieldPosition="0">
        <references count="1">
          <reference field="1" count="1" defaultSubtotal="1">
            <x v="0"/>
          </reference>
        </references>
      </pivotArea>
    </format>
    <format dxfId="91">
      <pivotArea dataOnly="0" labelOnly="1" fieldPosition="0">
        <references count="1">
          <reference field="1" count="1">
            <x v="1"/>
          </reference>
        </references>
      </pivotArea>
    </format>
    <format dxfId="90">
      <pivotArea collapsedLevelsAreSubtotals="1" fieldPosition="0">
        <references count="1">
          <reference field="1" count="1" defaultSubtotal="1">
            <x v="1"/>
          </reference>
        </references>
      </pivotArea>
    </format>
    <format dxfId="89">
      <pivotArea dataOnly="0" labelOnly="1" fieldPosition="0">
        <references count="1">
          <reference field="1" count="1" defaultSubtotal="1">
            <x v="1"/>
          </reference>
        </references>
      </pivotArea>
    </format>
    <format dxfId="88">
      <pivotArea grandRow="1" outline="0" collapsedLevelsAreSubtotals="1" fieldPosition="0"/>
    </format>
    <format dxfId="87">
      <pivotArea dataOnly="0" labelOnly="1" grandRow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Incentive Amount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16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E000000}" name="PivotTable9" cacheId="5" applyNumberFormats="0" applyBorderFormats="0" applyFontFormats="0" applyPatternFormats="0" applyAlignmentFormats="0" applyWidthHeightFormats="1" dataCaption="Values" tag="0f0e8029-92ec-4788-9058-0b1f8f83297c" updatedVersion="6" minRefreshableVersion="3" useAutoFormatting="1" subtotalHiddenItems="1" itemPrintTitles="1" createdVersion="5" indent="0" showHeaders="0" outline="1" outlineData="1" multipleFieldFilters="0">
  <location ref="B12:I19" firstHeaderRow="1" firstDataRow="2" firstDataCol="1"/>
  <pivotFields count="3">
    <pivotField axis="axisRow" allDrilled="1" showAll="0" sortType="descending" defaultAttributeDrillState="1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allDrilled="1" showAll="0" defaultAttributeDrillState="1">
      <items count="7">
        <item x="5"/>
        <item x="2"/>
        <item x="3"/>
        <item x="4"/>
        <item x="0"/>
        <item x="1"/>
        <item t="default"/>
      </items>
    </pivotField>
    <pivotField dataField="1" showAll="0"/>
  </pivotFields>
  <rowFields count="1">
    <field x="0"/>
  </rowFields>
  <rowItems count="6">
    <i>
      <x v="4"/>
    </i>
    <i>
      <x/>
    </i>
    <i>
      <x v="2"/>
    </i>
    <i>
      <x v="3"/>
    </i>
    <i>
      <x v="1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Incentive Amount" fld="2" showDataAs="percentOfTotal" baseField="0" baseItem="0" numFmtId="10"/>
  </dataFields>
  <formats count="8">
    <format dxfId="67">
      <pivotArea type="origin" dataOnly="0" labelOnly="1" outline="0" fieldPosition="0"/>
    </format>
    <format dxfId="66">
      <pivotArea type="origin" dataOnly="0" labelOnly="1" outline="0" fieldPosition="0"/>
    </format>
    <format dxfId="65">
      <pivotArea dataOnly="0" labelOnly="1" fieldPosition="0">
        <references count="1">
          <reference field="1" count="0"/>
        </references>
      </pivotArea>
    </format>
    <format dxfId="64">
      <pivotArea dataOnly="0" labelOnly="1" grandCol="1" outline="0" fieldPosition="0"/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dataOnly="0" labelOnly="1" fieldPosition="0">
        <references count="1">
          <reference field="1" count="0"/>
        </references>
      </pivotArea>
    </format>
    <format dxfId="60">
      <pivotArea dataOnly="0" labelOnly="1" grandCol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Incentive Amount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1">
    <rowHierarchyUsage hierarchyUsage="16"/>
  </rowHierarchiesUsage>
  <colHierarchiesUsage count="1">
    <colHierarchyUsage hierarchyUsage="8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D000000}" name="PivotTable8" cacheId="4" applyNumberFormats="0" applyBorderFormats="0" applyFontFormats="0" applyPatternFormats="0" applyAlignmentFormats="0" applyWidthHeightFormats="1" dataCaption="Values" tag="5eb7094b-1c07-46d8-83f1-a0306cdca32c" updatedVersion="6" minRefreshableVersion="3" useAutoFormatting="1" itemPrintTitles="1" createdVersion="5" indent="0" showHeaders="0" outline="1" outlineData="1" multipleFieldFilters="0">
  <location ref="B2:I9" firstHeaderRow="1" firstDataRow="2" firstDataCol="1"/>
  <pivotFields count="3">
    <pivotField axis="axisRow" allDrilled="1" showAll="0" sortType="descending" defaultAttributeDrillState="1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allDrilled="1" showAll="0" defaultAttributeDrillState="1">
      <items count="7">
        <item x="5"/>
        <item x="2"/>
        <item x="3"/>
        <item x="4"/>
        <item x="0"/>
        <item x="1"/>
        <item t="default"/>
      </items>
    </pivotField>
    <pivotField dataField="1" showAll="0"/>
  </pivotFields>
  <rowFields count="1">
    <field x="0"/>
  </rowFields>
  <rowItems count="6">
    <i>
      <x v="4"/>
    </i>
    <i>
      <x/>
    </i>
    <i>
      <x v="2"/>
    </i>
    <i>
      <x v="3"/>
    </i>
    <i>
      <x v="1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Incentive Amount" fld="2" baseField="0" baseItem="0" numFmtId="42"/>
  </dataFields>
  <formats count="8">
    <format dxfId="75">
      <pivotArea type="origin" dataOnly="0" labelOnly="1" outline="0" fieldPosition="0"/>
    </format>
    <format dxfId="74">
      <pivotArea type="origin" dataOnly="0" labelOnly="1" outline="0" fieldPosition="0"/>
    </format>
    <format dxfId="73">
      <pivotArea dataOnly="0" labelOnly="1" fieldPosition="0">
        <references count="1">
          <reference field="1" count="0"/>
        </references>
      </pivotArea>
    </format>
    <format dxfId="72">
      <pivotArea dataOnly="0" labelOnly="1" grandCol="1" outline="0" fieldPosition="0"/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dataOnly="0" labelOnly="1" fieldPosition="0">
        <references count="1">
          <reference field="1" count="0"/>
        </references>
      </pivotArea>
    </format>
    <format dxfId="68">
      <pivotArea dataOnly="0" labelOnly="1" grandCol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Incentive Amount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1">
    <rowHierarchyUsage hierarchyUsage="16"/>
  </rowHierarchiesUsage>
  <colHierarchiesUsage count="1">
    <colHierarchyUsage hierarchyUsage="8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11000000}" name="PivotTable19" cacheId="19" applyNumberFormats="0" applyBorderFormats="0" applyFontFormats="0" applyPatternFormats="0" applyAlignmentFormats="0" applyWidthHeightFormats="1" dataCaption="Values" tag="a257c486-d15e-4e4f-b25a-0a86d3a5255f" updatedVersion="6" minRefreshableVersion="3" showDrill="0" useAutoFormatting="1" subtotalHiddenItems="1" itemPrintTitles="1" createdVersion="5" indent="0" showHeaders="0" outline="1" outlineData="1" multipleFieldFilters="0">
  <location ref="B22:I29" firstHeaderRow="1" firstDataRow="2" firstDataCol="1"/>
  <pivotFields count="3">
    <pivotField dataField="1" showAll="0"/>
    <pivotField axis="axisRow" allDrilled="1" showAll="0" defaultAttributeDrillState="1">
      <items count="6">
        <item x="4"/>
        <item x="0"/>
        <item x="2"/>
        <item x="3"/>
        <item x="1"/>
        <item t="default"/>
      </items>
    </pivotField>
    <pivotField axis="axisCol" allDrilled="1" showAll="0" defaultAttributeDrillState="1">
      <items count="7">
        <item x="5"/>
        <item x="2"/>
        <item x="3"/>
        <item x="4"/>
        <item x="0"/>
        <item x="1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rogram-lvl Lifetime kWh Savings" fld="0" baseField="0" baseItem="0" numFmtId="3"/>
  </dataFields>
  <formats count="1">
    <format dxfId="51">
      <pivotArea type="origin" dataOnly="0" labelOnly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Sum of Item_Quantity"/>
    <pivotHierarchy dragToData="1"/>
    <pivotHierarchy dragToData="1"/>
    <pivotHierarchy dragToData="1"/>
    <pivotHierarchy dragToData="1" caption="Program-lvl Lifetime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1">
    <rowHierarchyUsage hierarchyUsage="16"/>
  </rowHierarchiesUsage>
  <colHierarchiesUsage count="1">
    <colHierarchyUsage hierarchyUsage="8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10000000}" name="PivotTable18" cacheId="20" applyNumberFormats="0" applyBorderFormats="0" applyFontFormats="0" applyPatternFormats="0" applyAlignmentFormats="0" applyWidthHeightFormats="1" dataCaption="Values" tag="5402b5a7-731b-4183-9f2b-be5ec06c5e2f" updatedVersion="6" minRefreshableVersion="3" showDrill="0" useAutoFormatting="1" subtotalHiddenItems="1" itemPrintTitles="1" createdVersion="5" indent="0" showHeaders="0" outline="1" outlineData="1" multipleFieldFilters="0">
  <location ref="B12:I19" firstHeaderRow="1" firstDataRow="2" firstDataCol="1"/>
  <pivotFields count="3">
    <pivotField dataField="1" showAll="0"/>
    <pivotField axis="axisRow" allDrilled="1" showAll="0" defaultAttributeDrillState="1">
      <items count="6">
        <item x="4"/>
        <item x="0"/>
        <item x="2"/>
        <item x="3"/>
        <item x="1"/>
        <item t="default"/>
      </items>
    </pivotField>
    <pivotField axis="axisCol" allDrilled="1" showAll="0" defaultAttributeDrillState="1">
      <items count="7">
        <item x="5"/>
        <item x="2"/>
        <item x="3"/>
        <item x="4"/>
        <item x="0"/>
        <item x="1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rogram-lvl kWh Savings" fld="0" baseField="0" baseItem="0" numFmtId="3"/>
  </dataFields>
  <formats count="1">
    <format dxfId="52">
      <pivotArea type="origin" dataOnly="0" labelOnly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Sum of Item_Quantity"/>
    <pivotHierarchy dragToData="1"/>
    <pivotHierarchy dragToData="1"/>
    <pivotHierarchy dragToData="1" caption="Program-lvl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1">
    <rowHierarchyUsage hierarchyUsage="16"/>
  </rowHierarchiesUsage>
  <colHierarchiesUsage count="1">
    <colHierarchyUsage hierarchyUsage="8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F000000}" name="PivotTable6" cacheId="21" applyNumberFormats="0" applyBorderFormats="0" applyFontFormats="0" applyPatternFormats="0" applyAlignmentFormats="0" applyWidthHeightFormats="1" dataCaption="Values" tag="99e51889-1195-4c35-8852-9aa55726ce3d" updatedVersion="6" minRefreshableVersion="3" showDrill="0" useAutoFormatting="1" subtotalHiddenItems="1" itemPrintTitles="1" createdVersion="5" indent="0" showHeaders="0" outline="1" outlineData="1" multipleFieldFilters="0">
  <location ref="B2:I9" firstHeaderRow="1" firstDataRow="2" firstDataCol="1"/>
  <pivotFields count="3">
    <pivotField dataField="1" showAll="0"/>
    <pivotField axis="axisRow" allDrilled="1" showAll="0" defaultAttributeDrillState="1">
      <items count="6">
        <item x="4"/>
        <item x="0"/>
        <item x="2"/>
        <item x="3"/>
        <item x="1"/>
        <item t="default"/>
      </items>
    </pivotField>
    <pivotField axis="axisCol" allDrilled="1" showAll="0" defaultAttributeDrillState="1">
      <items count="7">
        <item x="5"/>
        <item x="2"/>
        <item x="3"/>
        <item x="4"/>
        <item x="0"/>
        <item x="1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rogram-lvl kW Savings" fld="0" baseField="0" baseItem="0" numFmtId="3"/>
  </dataFields>
  <formats count="7">
    <format dxfId="59">
      <pivotArea dataOnly="0" labelOnly="1" fieldPosition="0">
        <references count="1">
          <reference field="2" count="0"/>
        </references>
      </pivotArea>
    </format>
    <format dxfId="58">
      <pivotArea dataOnly="0" labelOnly="1" grandCol="1" outline="0" fieldPosition="0"/>
    </format>
    <format dxfId="57">
      <pivotArea dataOnly="0" labelOnly="1" fieldPosition="0">
        <references count="1">
          <reference field="2" count="0"/>
        </references>
      </pivotArea>
    </format>
    <format dxfId="56">
      <pivotArea dataOnly="0" labelOnly="1" grandCol="1" outline="0" fieldPosition="0"/>
    </format>
    <format dxfId="55">
      <pivotArea dataOnly="0" grandRow="1" fieldPosition="0"/>
    </format>
    <format dxfId="54">
      <pivotArea type="origin" dataOnly="0" labelOnly="1" outline="0" fieldPosition="0"/>
    </format>
    <format dxfId="53">
      <pivotArea type="origin" dataOnly="0" labelOnly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Sum of Item_Quantity"/>
    <pivotHierarchy dragToData="1"/>
    <pivotHierarchy dragToData="1" caption="Program-lvl kW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1">
    <rowHierarchyUsage hierarchyUsage="16"/>
  </rowHierarchiesUsage>
  <colHierarchiesUsage count="1">
    <colHierarchyUsage hierarchyUsage="8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14000000}" name="PivotTable6" cacheId="24" applyNumberFormats="0" applyBorderFormats="0" applyFontFormats="0" applyPatternFormats="0" applyAlignmentFormats="0" applyWidthHeightFormats="1" dataCaption="Values" tag="171f3a4d-e303-4d82-a185-2801663f3349" updatedVersion="6" minRefreshableVersion="3" showDrill="0" useAutoFormatting="1" subtotalHiddenItems="1" itemPrintTitles="1" createdVersion="5" indent="0" showHeaders="0" outline="1" outlineData="1" multipleFieldFilters="0">
  <location ref="B2:I16" firstHeaderRow="1" firstDataRow="2" firstDataCol="1"/>
  <pivotFields count="4">
    <pivotField dataField="1" showAll="0"/>
    <pivotField axis="axisCol" allDrilled="1" subtotalTop="0" showAll="0" defaultAttributeDrillState="1">
      <items count="7">
        <item x="5"/>
        <item x="2"/>
        <item x="3"/>
        <item x="4"/>
        <item x="0"/>
        <item x="1"/>
        <item t="default"/>
      </items>
    </pivotField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</pivotFields>
  <rowFields count="2">
    <field x="3"/>
    <field x="2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rogram-lvl kW Savings" fld="0" baseField="0" baseItem="0" numFmtId="3"/>
  </dataFields>
  <formats count="8">
    <format dxfId="48">
      <pivotArea dataOnly="0" labelOnly="1" fieldPosition="0">
        <references count="1">
          <reference field="1" count="0"/>
        </references>
      </pivotArea>
    </format>
    <format dxfId="47">
      <pivotArea dataOnly="0" labelOnly="1" grandCol="1" outline="0" fieldPosition="0"/>
    </format>
    <format dxfId="46">
      <pivotArea dataOnly="0" labelOnly="1" fieldPosition="0">
        <references count="1">
          <reference field="1" count="0"/>
        </references>
      </pivotArea>
    </format>
    <format dxfId="45">
      <pivotArea dataOnly="0" labelOnly="1" grandCol="1" outline="0" fieldPosition="0"/>
    </format>
    <format dxfId="44">
      <pivotArea type="origin" dataOnly="0" labelOnly="1" outline="0" fieldPosition="0"/>
    </format>
    <format dxfId="43">
      <pivotArea type="origin" dataOnly="0" labelOnly="1" outline="0" fieldPosition="0"/>
    </format>
    <format dxfId="42">
      <pivotArea dataOnly="0" grandRow="1" fieldPosition="0"/>
    </format>
    <format dxfId="41">
      <pivotArea dataOnly="0" fieldPosition="0">
        <references count="1">
          <reference field="3" count="0" defaultSubtotal="1"/>
        </references>
      </pivotArea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Sum of Item_Quantity"/>
    <pivotHierarchy dragToData="1"/>
    <pivotHierarchy dragToData="1" caption="Program-lvl kW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8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13000000}" name="PivotTable23" cacheId="22" applyNumberFormats="0" applyBorderFormats="0" applyFontFormats="0" applyPatternFormats="0" applyAlignmentFormats="0" applyWidthHeightFormats="1" dataCaption="Values" tag="6a0d9b36-fc01-4849-926c-ade2d2f2c17b" updatedVersion="6" minRefreshableVersion="3" showDrill="0" useAutoFormatting="1" subtotalHiddenItems="1" itemPrintTitles="1" createdVersion="5" indent="0" showHeaders="0" outline="1" outlineData="1" multipleFieldFilters="0">
  <location ref="B36:I50" firstHeaderRow="1" firstDataRow="2" firstDataCol="1"/>
  <pivotFields count="4">
    <pivotField axis="axisCol" allDrilled="1" subtotalTop="0" showAll="0" defaultAttributeDrillState="1">
      <items count="7">
        <item x="5"/>
        <item x="2"/>
        <item x="3"/>
        <item x="4"/>
        <item x="0"/>
        <item x="1"/>
        <item t="default"/>
      </items>
    </pivotField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  <pivotField dataField="1" showAll="0"/>
  </pivotFields>
  <rowFields count="2">
    <field x="2"/>
    <field x="1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rogram-lvl Lifetime kWh Savings" fld="3" baseField="0" baseItem="0" numFmtId="3"/>
  </dataFields>
  <formats count="1">
    <format dxfId="49">
      <pivotArea type="origin" dataOnly="0" labelOnly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Sum of Item_Quantity"/>
    <pivotHierarchy dragToData="1"/>
    <pivotHierarchy dragToData="1"/>
    <pivotHierarchy dragToData="1"/>
    <pivotHierarchy dragToData="1" caption="Program-lvl Lifetime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8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12000000}" name="PivotTable22" cacheId="23" applyNumberFormats="0" applyBorderFormats="0" applyFontFormats="0" applyPatternFormats="0" applyAlignmentFormats="0" applyWidthHeightFormats="1" dataCaption="Values" tag="f13b1a0a-b33d-4199-9c5c-19107ac04490" updatedVersion="6" minRefreshableVersion="3" showDrill="0" useAutoFormatting="1" subtotalHiddenItems="1" itemPrintTitles="1" createdVersion="5" indent="0" showHeaders="0" outline="1" outlineData="1" multipleFieldFilters="0">
  <location ref="B19:I33" firstHeaderRow="1" firstDataRow="2" firstDataCol="1"/>
  <pivotFields count="4">
    <pivotField axis="axisCol" allDrilled="1" subtotalTop="0" showAll="0" defaultAttributeDrillState="1">
      <items count="7">
        <item x="5"/>
        <item x="2"/>
        <item x="3"/>
        <item x="4"/>
        <item x="0"/>
        <item x="1"/>
        <item t="default"/>
      </items>
    </pivotField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  <pivotField dataField="1" showAll="0"/>
  </pivotFields>
  <rowFields count="2">
    <field x="2"/>
    <field x="1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Program-lvl kWh Savings" fld="3" baseField="0" baseItem="0" numFmtId="3"/>
  </dataFields>
  <formats count="1">
    <format dxfId="50">
      <pivotArea type="origin" dataOnly="0" labelOnly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Sum of Item_Quantity"/>
    <pivotHierarchy dragToData="1"/>
    <pivotHierarchy dragToData="1"/>
    <pivotHierarchy dragToData="1" caption="Program-lvl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8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17000000}" name="PivotTable23" cacheId="26" applyNumberFormats="0" applyBorderFormats="0" applyFontFormats="0" applyPatternFormats="0" applyAlignmentFormats="0" applyWidthHeightFormats="1" dataCaption="Values" tag="58a8f70c-643d-444b-a168-1db9e5dbb1ef" updatedVersion="6" minRefreshableVersion="3" showDrill="0" useAutoFormatting="1" subtotalHiddenItems="1" itemPrintTitles="1" createdVersion="5" indent="0" showHeaders="0" outline="1" outlineData="1" multipleFieldFilters="0">
  <location ref="B36:I50" firstHeaderRow="1" firstDataRow="2" firstDataCol="1"/>
  <pivotFields count="4">
    <pivotField axis="axisCol" allDrilled="1" subtotalTop="0" showAll="0" defaultAttributeDrillState="1">
      <items count="7">
        <item x="5"/>
        <item x="2"/>
        <item x="3"/>
        <item x="4"/>
        <item x="0"/>
        <item x="1"/>
        <item t="default"/>
      </items>
    </pivotField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  <pivotField dataField="1" showAll="0"/>
  </pivotFields>
  <rowFields count="2">
    <field x="2"/>
    <field x="1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ustomer-lvl Lifetime kWh Savings" fld="3" baseField="0" baseItem="0" numFmtId="3"/>
  </dataFields>
  <formats count="1">
    <format dxfId="39">
      <pivotArea type="origin" dataOnly="0" labelOnly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Sum of Item_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ustomer-lvl Lifetime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8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16000000}" name="PivotTable6" cacheId="27" applyNumberFormats="0" applyBorderFormats="0" applyFontFormats="0" applyPatternFormats="0" applyAlignmentFormats="0" applyWidthHeightFormats="1" dataCaption="Values" tag="b8075c2b-6a94-46b5-ae27-22e6e29ea4a1" updatedVersion="6" minRefreshableVersion="3" showDrill="0" useAutoFormatting="1" subtotalHiddenItems="1" itemPrintTitles="1" createdVersion="5" indent="0" showHeaders="0" outline="1" outlineData="1" multipleFieldFilters="0">
  <location ref="B2:I16" firstHeaderRow="1" firstDataRow="2" firstDataCol="1"/>
  <pivotFields count="4">
    <pivotField axis="axisCol" allDrilled="1" subtotalTop="0" showAll="0" defaultAttributeDrillState="1">
      <items count="7">
        <item x="5"/>
        <item x="2"/>
        <item x="3"/>
        <item x="4"/>
        <item x="0"/>
        <item x="1"/>
        <item t="default"/>
      </items>
    </pivotField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  <pivotField dataField="1" showAll="0"/>
  </pivotFields>
  <rowFields count="2">
    <field x="2"/>
    <field x="1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ustomer-lvl kW Savings" fld="3" baseField="0" baseItem="0" numFmtId="3"/>
  </dataField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Sum of Item_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ustomer-lvl kW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8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15000000}" name="PivotTable22" cacheId="25" applyNumberFormats="0" applyBorderFormats="0" applyFontFormats="0" applyPatternFormats="0" applyAlignmentFormats="0" applyWidthHeightFormats="1" dataCaption="Values" tag="824a085e-9854-4876-ba5d-fbb48683c2f1" updatedVersion="6" minRefreshableVersion="3" showDrill="0" useAutoFormatting="1" subtotalHiddenItems="1" itemPrintTitles="1" createdVersion="5" indent="0" showHeaders="0" outline="1" outlineData="1" multipleFieldFilters="0">
  <location ref="B19:I33" firstHeaderRow="1" firstDataRow="2" firstDataCol="1"/>
  <pivotFields count="4">
    <pivotField axis="axisCol" allDrilled="1" subtotalTop="0" showAll="0" defaultAttributeDrillState="1">
      <items count="7">
        <item x="5"/>
        <item x="2"/>
        <item x="3"/>
        <item x="4"/>
        <item x="0"/>
        <item x="1"/>
        <item t="default"/>
      </items>
    </pivotField>
    <pivotField axis="axisRow" allDrilled="1" subtotalTop="0" showAll="0" defaultAttributeDrillState="1">
      <items count="9">
        <item x="0"/>
        <item x="3"/>
        <item x="1"/>
        <item x="2"/>
        <item x="5"/>
        <item x="4"/>
        <item x="6"/>
        <item x="7"/>
        <item t="default"/>
      </items>
    </pivotField>
    <pivotField axis="axisRow" allDrilled="1" subtotalTop="0" showAll="0" dataSourceSort="1" defaultAttributeDrillState="1">
      <items count="3">
        <item x="0"/>
        <item x="1"/>
        <item t="default"/>
      </items>
    </pivotField>
    <pivotField dataField="1" showAll="0"/>
  </pivotFields>
  <rowFields count="2">
    <field x="2"/>
    <field x="1"/>
  </rowFields>
  <rowItems count="13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 v="4"/>
    </i>
    <i r="1">
      <x v="5"/>
    </i>
    <i r="1">
      <x v="6"/>
    </i>
    <i r="1">
      <x v="7"/>
    </i>
    <i t="default">
      <x v="1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ustomer-lvl kWh Savings" fld="3" baseField="0" baseItem="0" numFmtId="3"/>
  </dataFields>
  <formats count="1">
    <format dxfId="40">
      <pivotArea type="origin" dataOnly="0" labelOnly="1" outline="0" fieldPosition="0"/>
    </format>
  </format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Sum of Item_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Customer-lvl kWh Savings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2">
    <rowHierarchyUsage hierarchyUsage="80"/>
    <rowHierarchyUsage hierarchyUsage="83"/>
  </rowHierarchiesUsage>
  <colHierarchiesUsage count="1">
    <colHierarchyUsage hierarchyUsage="8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18000000}" name="PivotTable15" cacheId="10" applyNumberFormats="0" applyBorderFormats="0" applyFontFormats="0" applyPatternFormats="0" applyAlignmentFormats="0" applyWidthHeightFormats="1" dataCaption="Values" tag="a57bb653-5d04-4860-9213-3f7852fe5adf" updatedVersion="6" minRefreshableVersion="3" showDrill="0" useAutoFormatting="1" itemPrintTitles="1" createdVersion="5" indent="0" showHeaders="0" outline="1" outlineData="1" multipleFieldFilters="0">
  <location ref="B3:Q38" firstHeaderRow="0" firstDataRow="1" firstDataCol="1" rowPageCount="1" colPageCount="1"/>
  <pivotFields count="17">
    <pivotField axis="axisRow" allDrilled="1" showAll="0" sortType="descending" defaultAttributeDrillState="1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35">
    <i>
      <x v="10"/>
    </i>
    <i>
      <x v="13"/>
    </i>
    <i>
      <x v="7"/>
    </i>
    <i>
      <x v="1"/>
    </i>
    <i>
      <x v="24"/>
    </i>
    <i>
      <x v="17"/>
    </i>
    <i>
      <x v="16"/>
    </i>
    <i>
      <x v="11"/>
    </i>
    <i>
      <x v="22"/>
    </i>
    <i>
      <x v="29"/>
    </i>
    <i>
      <x v="8"/>
    </i>
    <i>
      <x v="27"/>
    </i>
    <i>
      <x v="9"/>
    </i>
    <i>
      <x v="2"/>
    </i>
    <i>
      <x v="3"/>
    </i>
    <i>
      <x v="12"/>
    </i>
    <i>
      <x v="19"/>
    </i>
    <i>
      <x v="23"/>
    </i>
    <i>
      <x v="25"/>
    </i>
    <i>
      <x v="15"/>
    </i>
    <i>
      <x v="4"/>
    </i>
    <i>
      <x v="26"/>
    </i>
    <i>
      <x v="33"/>
    </i>
    <i>
      <x v="21"/>
    </i>
    <i>
      <x v="5"/>
    </i>
    <i>
      <x v="28"/>
    </i>
    <i>
      <x v="20"/>
    </i>
    <i>
      <x v="6"/>
    </i>
    <i>
      <x v="30"/>
    </i>
    <i>
      <x v="32"/>
    </i>
    <i>
      <x v="18"/>
    </i>
    <i>
      <x/>
    </i>
    <i>
      <x v="14"/>
    </i>
    <i>
      <x v="31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1">
    <pageField fld="2" hier="83" name="[EMV_Equipment_FY2019].[Program_Name_Abbr__c].&amp;[BEEM]" cap="BEEM"/>
  </pageFields>
  <dataFields count="15">
    <dataField name="Quantity" fld="1" baseField="0" baseItem="0" numFmtId="3"/>
    <dataField name="Program-lvl kW" fld="3" baseField="0" baseItem="0" numFmtId="3"/>
    <dataField name="Program-lvl kW (%)" fld="11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Program_Level_kW__c]"/>
        </ext>
      </extLst>
    </dataField>
    <dataField name="Program-lvl kWh" fld="4" baseField="0" baseItem="0" numFmtId="3"/>
    <dataField name="Program-lvl kWh (%)" fld="12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Program_Level_kWh__c]"/>
        </ext>
      </extLst>
    </dataField>
    <dataField name="Program-lvl Lifetime kWh" fld="5" baseField="0" baseItem="0" numFmtId="3"/>
    <dataField name="Program-lvl Lifetime kWh (%)" fld="13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Program_Level_Lifetime__c]"/>
        </ext>
      </extLst>
    </dataField>
    <dataField name="Average Useful Life" fld="9" subtotal="average" baseField="0" baseItem="0" numFmtId="164"/>
    <dataField name="Average TRB/TRC Ratio" fld="10" subtotal="average" baseField="0" baseItem="0" numFmtId="164"/>
    <dataField name="Customer-lvl Net TRB" fld="6" baseField="0" baseItem="0" numFmtId="42"/>
    <dataField name="Customer-lvl Net TRB (%)" fld="14" showDataAs="percentOfCol" baseField="0" baseItem="0" numFmtId="10">
      <extLst>
        <ext xmlns:x14="http://schemas.microsoft.com/office/spreadsheetml/2009/9/main" uri="{E15A36E0-9728-4e99-A89B-3F7291B0FE68}">
          <x14:dataField sourceField="6" uniqueName="[__Xl2].[Measures].[Sum of Customer_Net_TRB__c]"/>
        </ext>
      </extLst>
    </dataField>
    <dataField name="Equipment TRC" fld="7" baseField="0" baseItem="0" numFmtId="42"/>
    <dataField name="Equipment TRC (%)" fld="15" showDataAs="percentOfCol" baseField="0" baseItem="0" numFmtId="10">
      <extLst>
        <ext xmlns:x14="http://schemas.microsoft.com/office/spreadsheetml/2009/9/main" uri="{E15A36E0-9728-4e99-A89B-3F7291B0FE68}">
          <x14:dataField sourceField="7" uniqueName="[__Xl2].[Measures].[Sum of Equipment_TRC]"/>
        </ext>
      </extLst>
    </dataField>
    <dataField name="Incentive Amount" fld="8" baseField="0" baseItem="0" numFmtId="42"/>
    <dataField name="Incentive Amount (%)" fld="16" showDataAs="percentOfCol" baseField="0" baseItem="0" numFmtId="10">
      <extLst>
        <ext xmlns:x14="http://schemas.microsoft.com/office/spreadsheetml/2009/9/main" uri="{E15A36E0-9728-4e99-A89B-3F7291B0FE68}">
          <x14:dataField sourceField="8" uniqueName="[__Xl2].[Measures].[Sum of Total_Incentive_Amount__c]"/>
        </ext>
      </extLst>
    </dataField>
  </dataFields>
  <formats count="4">
    <format dxfId="3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6">
      <pivotArea grandRow="1" outline="0" collapsedLevelsAreSubtotals="1" fieldPosition="0"/>
    </format>
    <format dxfId="35">
      <pivotArea dataOnly="0" labelOnly="1" grandRow="1" outline="0" fieldPosition="0"/>
    </format>
  </formats>
  <pivotHierarchies count="13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Equipment TRC (%)"/>
    <pivotHierarchy dragToData="1"/>
    <pivotHierarchy dragToData="1" caption="Average TRB/TRC Ratio"/>
    <pivotHierarchy dragToData="1"/>
    <pivotHierarchy dragToData="1"/>
    <pivotHierarchy dragToData="1"/>
    <pivotHierarchy dragToData="1"/>
    <pivotHierarchy dragToData="1"/>
    <pivotHierarchy dragToData="1"/>
    <pivotHierarchy dragToData="1" caption="Average Useful Life"/>
    <pivotHierarchy dragToData="1"/>
    <pivotHierarchy dragToData="1"/>
    <pivotHierarchy dragToData="1"/>
    <pivotHierarchy dragToData="1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showRowHeaders="1" showColHeaders="1" showRowStripes="0" showColStripes="0" showLastColumn="1"/>
  <rowHierarchiesUsage count="1">
    <rowHierarchyUsage hierarchyUsage="8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19000000}" name="PivotTable15" cacheId="11" applyNumberFormats="0" applyBorderFormats="0" applyFontFormats="0" applyPatternFormats="0" applyAlignmentFormats="0" applyWidthHeightFormats="1" dataCaption="Values" tag="485ffb5f-dab5-41a4-8716-37a02e06fcfe" updatedVersion="6" minRefreshableVersion="3" showDrill="0" useAutoFormatting="1" itemPrintTitles="1" createdVersion="5" indent="0" showHeaders="0" outline="1" outlineData="1" multipleFieldFilters="0">
  <location ref="B3:Q7" firstHeaderRow="0" firstDataRow="1" firstDataCol="1" rowPageCount="1" colPageCount="1"/>
  <pivotFields count="17">
    <pivotField axis="axisRow" allDrilled="1" showAll="0" measureFilter="1" sortType="descending" defaultAttributeDrillState="1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4">
    <i>
      <x v="2"/>
    </i>
    <i>
      <x/>
    </i>
    <i>
      <x v="1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1">
    <pageField fld="2" hier="83" name="[EMV_Equipment_FY2019].[Program_Name_Abbr__c].&amp;[CBEEM]" cap="CBEEM"/>
  </pageFields>
  <dataFields count="15">
    <dataField name="Quantity" fld="1" baseField="0" baseItem="0" numFmtId="3"/>
    <dataField name="Program-lvl kW" fld="3" baseField="0" baseItem="0" numFmtId="3"/>
    <dataField name="Program-lvl kW (%)" fld="11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Program_Level_kW__c]"/>
        </ext>
      </extLst>
    </dataField>
    <dataField name="Program-lvl kWh" fld="4" baseField="0" baseItem="0" numFmtId="3"/>
    <dataField name="Program-lvl kWh (%)" fld="12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Program_Level_kWh__c]"/>
        </ext>
      </extLst>
    </dataField>
    <dataField name="Program-lvl Lifetime kWh" fld="5" baseField="0" baseItem="0" numFmtId="3"/>
    <dataField name="Program-lvl Lifetime kWh (%)" fld="13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Program_Level_Lifetime__c]"/>
        </ext>
      </extLst>
    </dataField>
    <dataField name="Average Useful Life" fld="9" subtotal="average" baseField="0" baseItem="0" numFmtId="164"/>
    <dataField name="Average TRB/TRC Ratio" fld="10" subtotal="average" baseField="0" baseItem="0" numFmtId="164"/>
    <dataField name="Customer-lvl Net TRB" fld="6" baseField="0" baseItem="0" numFmtId="42"/>
    <dataField name="Customer-lvl Net TRB (%)" fld="14" showDataAs="percentOfCol" baseField="0" baseItem="0" numFmtId="10">
      <extLst>
        <ext xmlns:x14="http://schemas.microsoft.com/office/spreadsheetml/2009/9/main" uri="{E15A36E0-9728-4e99-A89B-3F7291B0FE68}">
          <x14:dataField sourceField="6" uniqueName="[__Xl2].[Measures].[Sum of Customer_Net_TRB__c]"/>
        </ext>
      </extLst>
    </dataField>
    <dataField name="Equipment TRC" fld="7" baseField="0" baseItem="0" numFmtId="42"/>
    <dataField name="Equipment TRC (%)" fld="15" showDataAs="percentOfCol" baseField="0" baseItem="0" numFmtId="10">
      <extLst>
        <ext xmlns:x14="http://schemas.microsoft.com/office/spreadsheetml/2009/9/main" uri="{E15A36E0-9728-4e99-A89B-3F7291B0FE68}">
          <x14:dataField sourceField="7" uniqueName="[__Xl2].[Measures].[Sum of Equipment_TRC]"/>
        </ext>
      </extLst>
    </dataField>
    <dataField name="Incentive Amount" fld="8" baseField="0" baseItem="0" numFmtId="42"/>
    <dataField name="Incentive Amount (%)" fld="16" showDataAs="percentOfCol" baseField="0" baseItem="0" numFmtId="10">
      <extLst>
        <ext xmlns:x14="http://schemas.microsoft.com/office/spreadsheetml/2009/9/main" uri="{E15A36E0-9728-4e99-A89B-3F7291B0FE68}">
          <x14:dataField sourceField="8" uniqueName="[__Xl2].[Measures].[Sum of Total_Incentive_Amount__c]"/>
        </ext>
      </extLst>
    </dataField>
  </dataFields>
  <formats count="4">
    <format dxfId="3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32">
      <pivotArea grandRow="1" outline="0" collapsedLevelsAreSubtotals="1" fieldPosition="0"/>
    </format>
    <format dxfId="31">
      <pivotArea dataOnly="0" labelOnly="1" grandRow="1" outline="0" fieldPosition="0"/>
    </format>
  </formats>
  <pivotHierarchies count="13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Equipment TRC (%)"/>
    <pivotHierarchy dragToData="1"/>
    <pivotHierarchy dragToData="1" caption="Average TRB/TRC Ratio"/>
    <pivotHierarchy dragToData="1"/>
    <pivotHierarchy dragToData="1"/>
    <pivotHierarchy dragToData="1"/>
    <pivotHierarchy dragToData="1"/>
    <pivotHierarchy dragToData="1"/>
    <pivotHierarchy dragToData="1"/>
    <pivotHierarchy dragToData="1" caption="Average Useful Life"/>
    <pivotHierarchy dragToData="1"/>
    <pivotHierarchy dragToData="1"/>
    <pivotHierarchy dragToData="1"/>
    <pivotHierarchy dragToData="1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showRowHeaders="1" showColHeaders="1" showRowStripes="0" showColStripes="0" showLastColumn="1"/>
  <filters count="1">
    <filter fld="0" type="valueGreaterThan" id="1" iMeasureHier="103">
      <autoFilter ref="A1">
        <filterColumn colId="0">
          <customFilters>
            <customFilter operator="greaterThan" val="0"/>
          </customFilters>
        </filterColumn>
      </autoFilter>
    </filter>
  </filters>
  <rowHierarchiesUsage count="1">
    <rowHierarchyUsage hierarchyUsage="8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300-00001A000000}" name="PivotTable15" cacheId="13" applyNumberFormats="0" applyBorderFormats="0" applyFontFormats="0" applyPatternFormats="0" applyAlignmentFormats="0" applyWidthHeightFormats="1" dataCaption="Values" tag="d0345487-8db0-44b7-ac5e-cd8afb5dcee0" updatedVersion="6" minRefreshableVersion="3" showDrill="0" useAutoFormatting="1" itemPrintTitles="1" createdVersion="5" indent="0" showHeaders="0" outline="1" outlineData="1" multipleFieldFilters="0">
  <location ref="B3:Q32" firstHeaderRow="0" firstDataRow="1" firstDataCol="1" rowPageCount="1" colPageCount="1"/>
  <pivotFields count="17">
    <pivotField axis="axisRow" allDrilled="1" showAll="0" measureFilter="1" sortType="descending" defaultAttributeDrillState="1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axis="axisPage" allDrilled="1" showAll="0" dataSourceSort="1" defaultAttributeDrillState="1">
      <items count="1"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29">
    <i>
      <x v="10"/>
    </i>
    <i>
      <x v="24"/>
    </i>
    <i>
      <x v="21"/>
    </i>
    <i>
      <x v="14"/>
    </i>
    <i>
      <x v="4"/>
    </i>
    <i>
      <x v="11"/>
    </i>
    <i>
      <x v="17"/>
    </i>
    <i>
      <x v="3"/>
    </i>
    <i>
      <x v="23"/>
    </i>
    <i>
      <x v="5"/>
    </i>
    <i>
      <x v="9"/>
    </i>
    <i>
      <x v="1"/>
    </i>
    <i>
      <x v="26"/>
    </i>
    <i>
      <x v="2"/>
    </i>
    <i>
      <x v="25"/>
    </i>
    <i>
      <x/>
    </i>
    <i>
      <x v="7"/>
    </i>
    <i>
      <x v="27"/>
    </i>
    <i>
      <x v="15"/>
    </i>
    <i>
      <x v="6"/>
    </i>
    <i>
      <x v="22"/>
    </i>
    <i>
      <x v="20"/>
    </i>
    <i>
      <x v="12"/>
    </i>
    <i>
      <x v="16"/>
    </i>
    <i>
      <x v="8"/>
    </i>
    <i>
      <x v="19"/>
    </i>
    <i>
      <x v="18"/>
    </i>
    <i>
      <x v="13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1">
    <pageField fld="2" hier="83" name="[EMV_Equipment_FY2019].[Program_Name_Abbr__c].&amp;[REEM]" cap="REEM"/>
  </pageFields>
  <dataFields count="15">
    <dataField name="Quantity" fld="1" baseField="0" baseItem="0" numFmtId="3"/>
    <dataField name="Program-lvl kW" fld="3" baseField="0" baseItem="0" numFmtId="3"/>
    <dataField name="Program-lvl kW (%)" fld="11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Program_Level_kW__c]"/>
        </ext>
      </extLst>
    </dataField>
    <dataField name="Program-lvl kWh" fld="4" baseField="0" baseItem="0" numFmtId="3"/>
    <dataField name="Program-lvl kWh (%)" fld="12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Program_Level_kWh__c]"/>
        </ext>
      </extLst>
    </dataField>
    <dataField name="Program-lvl Lifetime kWh" fld="5" baseField="0" baseItem="0" numFmtId="3"/>
    <dataField name="Program-lvl Lifetime kWh (%)" fld="13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Program_Level_Lifetime__c]"/>
        </ext>
      </extLst>
    </dataField>
    <dataField name="Average Useful Life" fld="9" subtotal="average" baseField="0" baseItem="0" numFmtId="164"/>
    <dataField name="Average TRB/TRC Ratio" fld="10" subtotal="average" baseField="0" baseItem="0" numFmtId="164"/>
    <dataField name="Customer-lvl Net TRB" fld="6" baseField="0" baseItem="0" numFmtId="42"/>
    <dataField name="Customer-lvl Net TRB (%)" fld="14" showDataAs="percentOfCol" baseField="0" baseItem="0" numFmtId="10">
      <extLst>
        <ext xmlns:x14="http://schemas.microsoft.com/office/spreadsheetml/2009/9/main" uri="{E15A36E0-9728-4e99-A89B-3F7291B0FE68}">
          <x14:dataField sourceField="6" uniqueName="[__Xl2].[Measures].[Sum of Customer_Net_TRB__c]"/>
        </ext>
      </extLst>
    </dataField>
    <dataField name="Equipment TRC" fld="7" baseField="0" baseItem="0" numFmtId="42"/>
    <dataField name="Equipment TRC (%)" fld="15" showDataAs="percentOfCol" baseField="0" baseItem="0" numFmtId="10">
      <extLst>
        <ext xmlns:x14="http://schemas.microsoft.com/office/spreadsheetml/2009/9/main" uri="{E15A36E0-9728-4e99-A89B-3F7291B0FE68}">
          <x14:dataField sourceField="7" uniqueName="[__Xl2].[Measures].[Sum of Equipment_TRC]"/>
        </ext>
      </extLst>
    </dataField>
    <dataField name="Incentive Amount" fld="8" baseField="0" baseItem="0" numFmtId="42"/>
    <dataField name="Incentive Amount (%)" fld="16" showDataAs="percentOfCol" baseField="0" baseItem="0" numFmtId="10">
      <extLst>
        <ext xmlns:x14="http://schemas.microsoft.com/office/spreadsheetml/2009/9/main" uri="{E15A36E0-9728-4e99-A89B-3F7291B0FE68}">
          <x14:dataField sourceField="8" uniqueName="[__Xl2].[Measures].[Sum of Total_Incentive_Amount__c]"/>
        </ext>
      </extLst>
    </dataField>
  </dataFields>
  <formats count="3">
    <format dxfId="3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9">
      <pivotArea grandRow="1" outline="0" collapsedLevelsAreSubtotals="1" fieldPosition="0"/>
    </format>
    <format dxfId="28">
      <pivotArea dataOnly="0" labelOnly="1" grandRow="1" outline="0" fieldPosition="0"/>
    </format>
  </formats>
  <pivotHierarchies count="13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Equipment TRC (%)"/>
    <pivotHierarchy dragToData="1"/>
    <pivotHierarchy dragToData="1" caption="Average TRB/TRC Ratio"/>
    <pivotHierarchy dragToData="1"/>
    <pivotHierarchy dragToData="1"/>
    <pivotHierarchy dragToData="1"/>
    <pivotHierarchy dragToData="1"/>
    <pivotHierarchy dragToData="1"/>
    <pivotHierarchy dragToData="1"/>
    <pivotHierarchy dragToData="1" caption="Average Useful Life"/>
    <pivotHierarchy dragToData="1"/>
    <pivotHierarchy dragToData="1"/>
    <pivotHierarchy dragToData="1"/>
    <pivotHierarchy dragToData="1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showRowHeaders="1" showColHeaders="1" showRowStripes="0" showColStripes="0" showLastColumn="1"/>
  <filters count="1">
    <filter fld="0" type="valueGreaterThan" id="1" iMeasureHier="103">
      <autoFilter ref="A1">
        <filterColumn colId="0">
          <customFilters>
            <customFilter operator="greaterThan" val="0"/>
          </customFilters>
        </filterColumn>
      </autoFilter>
    </filter>
  </filters>
  <rowHierarchiesUsage count="1">
    <rowHierarchyUsage hierarchyUsage="8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400-00001B000000}" name="PivotTable15" cacheId="14" applyNumberFormats="0" applyBorderFormats="0" applyFontFormats="0" applyPatternFormats="0" applyAlignmentFormats="0" applyWidthHeightFormats="1" dataCaption="Values" tag="aa2f522b-bc45-4faf-8822-96f2c7bd095b" updatedVersion="6" minRefreshableVersion="3" showDrill="0" useAutoFormatting="1" itemPrintTitles="1" createdVersion="5" indent="0" showHeaders="0" outline="1" outlineData="1" multipleFieldFilters="0">
  <location ref="B3:Q5" firstHeaderRow="0" firstDataRow="1" firstDataCol="1" rowPageCount="1" colPageCount="1"/>
  <pivotFields count="17">
    <pivotField axis="axisRow" allDrilled="1" showAll="0" sortType="descending" defaultAttributeDrillState="1">
      <items count="2">
        <item x="0"/>
        <item t="default"/>
      </items>
      <autoSortScope>
        <pivotArea dataOnly="0" outline="0" fieldPosition="0">
          <references count="1">
            <reference field="4294967294" count="1" selected="0">
              <x v="5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  <pivotField dataField="1" compact="0" outline="0" subtotalTop="0" dragToRow="0" dragToCol="0" dragToPage="0" dragToData="0" dragOff="0" showAll="0" topAutoShow="0" includeNewItemsInFilter="1" itemPageCount="0" rankBy="0" defaultSubtotal="0">
      <extLst>
        <ext xmlns:x14="http://schemas.microsoft.com/office/spreadsheetml/2009/9/main" uri="{2946ED86-A175-432a-8AC1-64E0C546D7DE}">
          <x14:pivotField ignore="1"/>
        </ext>
      </extLst>
    </pivotField>
  </pivotFields>
  <rowFields count="1">
    <field x="0"/>
  </rowFields>
  <rowItems count="2">
    <i>
      <x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1">
    <pageField fld="10" hier="83" name="[EMV_Equipment_FY2019].[Program_Name_Abbr__c].&amp;[CREEM]" cap="CREEM"/>
  </pageFields>
  <dataFields count="15">
    <dataField name="Quantity" fld="1" baseField="0" baseItem="0" numFmtId="3"/>
    <dataField name="Program-lvl kW" fld="2" baseField="0" baseItem="0" numFmtId="3"/>
    <dataField name="Program-lvl kW (%)" fld="11" showDataAs="percentOfCol" baseField="0" baseItem="0" numFmtId="10">
      <extLst>
        <ext xmlns:x14="http://schemas.microsoft.com/office/spreadsheetml/2009/9/main" uri="{E15A36E0-9728-4e99-A89B-3F7291B0FE68}">
          <x14:dataField sourceField="2" uniqueName="[__Xl2].[Measures].[Sum of Program_Level_kW__c]"/>
        </ext>
      </extLst>
    </dataField>
    <dataField name="Program-lvl kWh" fld="3" baseField="0" baseItem="0" numFmtId="3"/>
    <dataField name="Program-lvl kWh (%)" fld="12" showDataAs="percentOfCol" baseField="0" baseItem="0" numFmtId="10">
      <extLst>
        <ext xmlns:x14="http://schemas.microsoft.com/office/spreadsheetml/2009/9/main" uri="{E15A36E0-9728-4e99-A89B-3F7291B0FE68}">
          <x14:dataField sourceField="3" uniqueName="[__Xl2].[Measures].[Sum of Program_Level_kWh__c]"/>
        </ext>
      </extLst>
    </dataField>
    <dataField name="Program-lvl Lifetime kWh" fld="4" baseField="0" baseItem="0" numFmtId="3"/>
    <dataField name="Program-lvl Lifetime kWh (%)" fld="13" showDataAs="percentOfCol" baseField="0" baseItem="0" numFmtId="10">
      <extLst>
        <ext xmlns:x14="http://schemas.microsoft.com/office/spreadsheetml/2009/9/main" uri="{E15A36E0-9728-4e99-A89B-3F7291B0FE68}">
          <x14:dataField sourceField="4" uniqueName="[__Xl2].[Measures].[Sum of Program_Level_Lifetime__c]"/>
        </ext>
      </extLst>
    </dataField>
    <dataField name="Average Useful Life" fld="8" subtotal="average" baseField="0" baseItem="0" numFmtId="164"/>
    <dataField name="Average TRB/TRC Ratio" fld="9" subtotal="average" baseField="0" baseItem="0" numFmtId="164"/>
    <dataField name="Customer-lvl Net TRB" fld="5" baseField="0" baseItem="0" numFmtId="42"/>
    <dataField name="Customer-lvl Net TRB (%)" fld="14" showDataAs="percentOfCol" baseField="0" baseItem="0" numFmtId="10">
      <extLst>
        <ext xmlns:x14="http://schemas.microsoft.com/office/spreadsheetml/2009/9/main" uri="{E15A36E0-9728-4e99-A89B-3F7291B0FE68}">
          <x14:dataField sourceField="5" uniqueName="[__Xl2].[Measures].[Sum of Customer_Net_TRB__c]"/>
        </ext>
      </extLst>
    </dataField>
    <dataField name="Equipment TRC" fld="6" baseField="0" baseItem="0" numFmtId="42"/>
    <dataField name="Equipment TRC (%)" fld="15" showDataAs="percentOfCol" baseField="0" baseItem="0" numFmtId="10">
      <extLst>
        <ext xmlns:x14="http://schemas.microsoft.com/office/spreadsheetml/2009/9/main" uri="{E15A36E0-9728-4e99-A89B-3F7291B0FE68}">
          <x14:dataField sourceField="6" uniqueName="[__Xl2].[Measures].[Sum of Equipment_TRC]"/>
        </ext>
      </extLst>
    </dataField>
    <dataField name="Incentive Amount" fld="7" baseField="0" baseItem="0" numFmtId="42"/>
    <dataField name="Incentive Amount (%)" fld="16" showDataAs="percentOfCol" baseField="0" baseItem="0" numFmtId="10">
      <extLst>
        <ext xmlns:x14="http://schemas.microsoft.com/office/spreadsheetml/2009/9/main" uri="{E15A36E0-9728-4e99-A89B-3F7291B0FE68}">
          <x14:dataField sourceField="7" uniqueName="[__Xl2].[Measures].[Sum of Total_Incentive_Amount__c]"/>
        </ext>
      </extLst>
    </dataField>
  </dataFields>
  <formats count="2">
    <format dxfId="2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6">
      <pivotArea dataOnly="0" grandRow="1" fieldPosition="0"/>
    </format>
  </formats>
  <pivotHierarchies count="137"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 caption="Incentive Amount (%)"/>
    <pivotHierarchy dragToData="1" caption="Program-lvl kW (%)"/>
    <pivotHierarchy dragToData="1" caption="Program-lvl kWh (%)"/>
    <pivotHierarchy dragToData="1" caption="Program-lvl Lifetime kWh (%)"/>
    <pivotHierarchy dragToData="1" caption="Customer-lvl Net TRB (%)"/>
    <pivotHierarchy dragToData="1" caption="Equipment TRC (%)"/>
    <pivotHierarchy dragToData="1"/>
    <pivotHierarchy dragToData="1" caption="Average TRB/TRC Ratio"/>
    <pivotHierarchy dragToData="1"/>
    <pivotHierarchy dragToData="1"/>
    <pivotHierarchy dragToData="1"/>
    <pivotHierarchy dragToData="1"/>
    <pivotHierarchy dragToData="1"/>
    <pivotHierarchy dragToData="1"/>
    <pivotHierarchy dragToData="1" caption="Average Useful Life"/>
    <pivotHierarchy dragToData="1"/>
    <pivotHierarchy dragToData="1"/>
    <pivotHierarchy dragToData="1"/>
    <pivotHierarchy dragToData="1"/>
    <pivotHierarchy dragToData="1" caption="Quantity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  <pivotHierarchy dragToRow="0" dragToCol="0" dragToPage="0" dragToData="1" dragOff="0" includeNewItemsInFilter="1">
      <extLst>
        <ext xmlns:x14="http://schemas.microsoft.com/office/spreadsheetml/2009/9/main" uri="{F1805F06-0CD3-4483-9156-8803C3D141DF}">
          <x14:pivotHierarchy ignore="1"/>
        </ext>
      </extLst>
    </pivotHierarchy>
  </pivotHierarchies>
  <pivotTableStyleInfo showRowHeaders="1" showColHeaders="1" showRowStripes="0" showColStripes="0" showLastColumn="1"/>
  <rowHierarchiesUsage count="1">
    <rowHierarchyUsage hierarchyUsage="8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700-00001C000000}" name="PivotTable14" cacheId="12" applyNumberFormats="0" applyBorderFormats="0" applyFontFormats="0" applyPatternFormats="0" applyAlignmentFormats="0" applyWidthHeightFormats="1" dataCaption="Values" tag="02fab959-b07c-4ae6-af1c-4e30de73e953" updatedVersion="6" minRefreshableVersion="3" showDrill="0" useAutoFormatting="1" subtotalHiddenItems="1" rowGrandTotals="0" itemPrintTitles="1" createdVersion="5" indent="0" showHeaders="0" outline="1" outlineData="1" multipleFieldFilters="0">
  <location ref="B3:B57" firstHeaderRow="0" firstDataRow="0" firstDataCol="1" rowPageCount="1" colPageCount="1"/>
  <pivotFields count="2">
    <pivotField axis="axisRow" allDrilled="1" showAll="0" sortType="ascending" defaultAttributeDrillState="1">
      <items count="57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55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t="default"/>
      </items>
    </pivotField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</rowItems>
  <pageFields count="1">
    <pageField fld="1" hier="80" name="[EMV_Equipment_FY2019].[CorR__c].&amp;[Residential]" cap="Residential"/>
  </pageFields>
  <pivotHierarchies count="13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>
      <members count="181" level="1">
        <member name="[EMV_Equipment_FY2019].[EnergyAlly_Name].&amp;[G70]"/>
        <member name="[EMV_Equipment_FY2019].[EnergyAlly_Name].&amp;[N/A]"/>
        <member name="[EMV_Equipment_FY2019].[EnergyAlly_Name].&amp;[WSP]"/>
        <member name=""/>
        <member name="[EMV_Equipment_FY2019].[EnergyAlly_Name].&amp;[None]"/>
        <member name="[EMV_Equipment_FY2019].[EnergyAlly_Name].&amp;[Gexpro]"/>
        <member name="[EMV_Equipment_FY2019].[EnergyAlly_Name].&amp;[Leidos]"/>
        <member name=""/>
        <member name="[EMV_Equipment_FY2019].[EnergyAlly_Name].&amp;[NORESCO]"/>
        <member name="[EMV_Equipment_FY2019].[EnergyAlly_Name].&amp;[Non-CEA]"/>
        <member name=""/>
        <member name="[EMV_Equipment_FY2019].[EnergyAlly_Name].&amp;[LEDVANCE]"/>
        <member name=""/>
        <member name="[EMV_Equipment_FY2019].[EnergyAlly_Name].&amp;[Applicant]"/>
        <member name="[EMV_Equipment_FY2019].[EnergyAlly_Name].&amp;[Bulbs.com]"/>
        <member name=""/>
        <member name=""/>
        <member name="[EMV_Equipment_FY2019].[EnergyAlly_Name].&amp;[HNU Energy]"/>
        <member name=""/>
        <member name="[EMV_Equipment_FY2019].[EnergyAlly_Name].&amp;[AESolutions]"/>
        <member name="[EMV_Equipment_FY2019].[EnergyAlly_Name].&amp;[BTS LED INC]"/>
        <member name=""/>
        <member name=""/>
        <member name="[EMV_Equipment_FY2019].[EnergyAlly_Name].&amp;[Noresco, LLC]"/>
        <member name="[EMV_Equipment_FY2019].[EnergyAlly_Name].&amp;[Ameresco Inc.]"/>
        <member name=""/>
        <member name="[EMV_Equipment_FY2019].[EnergyAlly_Name].&amp;[Non-CEA:Shobu]"/>
        <member name=""/>
        <member name=""/>
        <member name="[EMV_Equipment_FY2019].[EnergyAlly_Name].&amp;[Ecology Action]"/>
        <member name=""/>
        <member name=""/>
        <member name=""/>
        <member name=""/>
        <member name="[EMV_Equipment_FY2019].[EnergyAlly_Name].&amp;[Energy Advisors]"/>
        <member name="[EMV_Equipment_FY2019].[EnergyAlly_Name].&amp;[KB Electric LLC]"/>
        <member name="[EMV_Equipment_FY2019].[EnergyAlly_Name].&amp;[Non-CEA:Subzero]"/>
        <member name=""/>
        <member name=""/>
        <member name="[EMV_Equipment_FY2019].[EnergyAlly_Name].&amp;[Air Central, Inc]"/>
        <member name="[EMV_Equipment_FY2019].[EnergyAlly_Name].&amp;[Air Masters Inc.]"/>
        <member name=""/>
        <member name="[EMV_Equipment_FY2019].[EnergyAlly_Name].&amp;[Johnson Controls]"/>
        <member name="[EMV_Equipment_FY2019].[EnergyAlly_Name].&amp;[KYA Design Group]"/>
        <member name="[EMV_Equipment_FY2019].[EnergyAlly_Name].&amp;[Non-CEA:IN HOUSE]"/>
        <member name="[EMV_Equipment_FY2019].[EnergyAlly_Name].&amp;[Non-CEA:In-House]"/>
        <member name="[EMV_Equipment_FY2019].[EnergyAlly_Name].&amp;[Non-CEA:JACKS AC]"/>
        <member name="[EMV_Equipment_FY2019].[EnergyAlly_Name].&amp;[Pioneer Electric]"/>
        <member name=""/>
        <member name="[EMV_Equipment_FY2019].[EnergyAlly_Name].&amp;[Carbon Lighthouse]"/>
        <member name="[EMV_Equipment_FY2019].[EnergyAlly_Name].&amp;[Non-CEA:Jack's AC]"/>
        <member name=""/>
        <member name="[EMV_Equipment_FY2019].[EnergyAlly_Name].&amp;[Bargreen Ellingson]"/>
        <member name="[EMV_Equipment_FY2019].[EnergyAlly_Name].&amp;[Hawaii PV Partners]"/>
        <member name="[EMV_Equipment_FY2019].[EnergyAlly_Name].&amp;[Henriques Electric]"/>
        <member name=""/>
        <member name="[EMV_Equipment_FY2019].[EnergyAlly_Name].&amp;[Melink Corporation]"/>
        <member name="[EMV_Equipment_FY2019].[EnergyAlly_Name].&amp;[Non-CEA:BID ENERGY]"/>
        <member name=""/>
        <member name="[EMV_Equipment_FY2019].[EnergyAlly_Name].&amp;[Ryan Lighting, LLC]"/>
        <member name=""/>
        <member name="[EMV_Equipment_FY2019].[EnergyAlly_Name].&amp;[Schneider Electric]"/>
        <member name=""/>
        <member name=""/>
        <member name="[EMV_Equipment_FY2019].[EnergyAlly_Name].&amp;[MultiFamily Utility]"/>
        <member name="[EMV_Equipment_FY2019].[EnergyAlly_Name].&amp;[Non-CEA:K2 ELECTRIC]"/>
        <member name="[EMV_Equipment_FY2019].[EnergyAlly_Name].&amp;[Non-CEA:Participant]"/>
        <member name="[EMV_Equipment_FY2019].[EnergyAlly_Name].&amp;[Read Lighting, Inc.]"/>
        <member name="[EMV_Equipment_FY2019].[EnergyAlly_Name].&amp;[Correa Electric, LLC]"/>
        <member name="[EMV_Equipment_FY2019].[EnergyAlly_Name].&amp;[Graybar Electric Co.]"/>
        <member name="[EMV_Equipment_FY2019].[EnergyAlly_Name].&amp;[Hilo Mechanical Inc.]"/>
        <member name="[EMV_Equipment_FY2019].[EnergyAlly_Name].&amp;[Illuminage Group LLC]"/>
        <member name="[EMV_Equipment_FY2019].[EnergyAlly_Name].&amp;[Koo Electric Service]"/>
        <member name="[EMV_Equipment_FY2019].[EnergyAlly_Name].&amp;[Light Bulbs Plus LLC]"/>
        <member name="[EMV_Equipment_FY2019].[EnergyAlly_Name].&amp;[Nakoa Companies Inc.]"/>
        <member name="[EMV_Equipment_FY2019].[EnergyAlly_Name].&amp;[Non-CEA:The MC Group]"/>
        <member name=""/>
        <member name="[EMV_Equipment_FY2019].[EnergyAlly_Name].&amp;[RMI Mechanical, Inc.]"/>
        <member name=""/>
        <member name="[EMV_Equipment_FY2019].[EnergyAlly_Name].&amp;[VALLEY ISLE LIGHTING]"/>
        <member name="[EMV_Equipment_FY2019].[EnergyAlly_Name].&amp;[21st Century Lighting]"/>
        <member name="[EMV_Equipment_FY2019].[EnergyAlly_Name].&amp;[Alpha Electric Supply]"/>
        <member name="[EMV_Equipment_FY2019].[EnergyAlly_Name].&amp;[ENGIE Services Hawaii]"/>
        <member name=""/>
        <member name="[EMV_Equipment_FY2019].[EnergyAlly_Name].&amp;[Integrity Systems LLC]"/>
        <member name="[EMV_Equipment_FY2019].[EnergyAlly_Name].&amp;[Non-CEA:Envirotek Inc]"/>
        <member name="[EMV_Equipment_FY2019].[EnergyAlly_Name].&amp;[Oahu Air Conditioning]"/>
        <member name="[EMV_Equipment_FY2019].[EnergyAlly_Name].&amp;[Paradise Lighting LLC]"/>
        <member name=""/>
        <member name=""/>
        <member name="[EMV_Equipment_FY2019].[EnergyAlly_Name].&amp;[The Light Bulb Source]"/>
        <member name="[EMV_Equipment_FY2019].[EnergyAlly_Name].&amp;[Energy Industries, LLC]"/>
        <member name="[EMV_Equipment_FY2019].[EnergyAlly_Name].&amp;[Non-CEA:Ecology Action]"/>
        <member name="[EMV_Equipment_FY2019].[EnergyAlly_Name].&amp;[P&amp;S Refrigeration, LLC]"/>
        <member name=""/>
        <member name=""/>
        <member name=""/>
        <member name="[EMV_Equipment_FY2019].[EnergyAlly_Name].&amp;[Blue Light Technologies]"/>
        <member name="[EMV_Equipment_FY2019].[EnergyAlly_Name].&amp;[Dorvin D. Leis Co., Inc]"/>
        <member name="[EMV_Equipment_FY2019].[EnergyAlly_Name].&amp;[Ikehu Utility Solutions]"/>
        <member name="[EMV_Equipment_FY2019].[EnergyAlly_Name].&amp;[Leidos Engineering, LLC]"/>
        <member name="[EMV_Equipment_FY2019].[EnergyAlly_Name].&amp;[Non-CEA:Bowers &amp; Kubota]"/>
        <member name="[EMV_Equipment_FY2019].[EnergyAlly_Name].&amp;[Non-CEA:Bowers + Kubota]"/>
        <member name="[EMV_Equipment_FY2019].[EnergyAlly_Name].&amp;[Pangilinan Electric LLC]"/>
        <member name="[EMV_Equipment_FY2019].[EnergyAlly_Name].&amp;[Advanced A/C Contracting]"/>
        <member name=""/>
        <member name="[EMV_Equipment_FY2019].[EnergyAlly_Name].&amp;[American Piping &amp; Boiler]"/>
        <member name="[EMV_Equipment_FY2019].[EnergyAlly_Name].&amp;[Fukunaga Electrical, Inc]"/>
        <member name="[EMV_Equipment_FY2019].[EnergyAlly_Name].&amp;[Hawaii Energy Audit, LLC]"/>
        <member name=""/>
        <member name=""/>
        <member name="[EMV_Equipment_FY2019].[EnergyAlly_Name].&amp;[Trane Commercial Systems]"/>
        <member name="[EMV_Equipment_FY2019].[EnergyAlly_Name].&amp;[Wesco Distribution, Inc.]"/>
        <member name="[EMV_Equipment_FY2019].[EnergyAlly_Name].&amp;[Big Island Electric, Inc.]"/>
        <member name=""/>
        <member name=""/>
        <member name="[EMV_Equipment_FY2019].[EnergyAlly_Name].&amp;[ENOKIS REFRIGERATION, LLC]"/>
        <member name=""/>
        <member name=""/>
        <member name="[EMV_Equipment_FY2019].[EnergyAlly_Name].&amp;[Island Lighting Co., Inc.]"/>
        <member name=""/>
        <member name="[EMV_Equipment_FY2019].[EnergyAlly_Name].&amp;[Non-CEA:Coffman Engineers]"/>
        <member name="[EMV_Equipment_FY2019].[EnergyAlly_Name].&amp;[Non-CEA:Honolulu Builders]"/>
        <member name="[EMV_Equipment_FY2019].[EnergyAlly_Name].&amp;[Non-CEA:Ryan Lighting LLC]"/>
        <member name="[EMV_Equipment_FY2019].[EnergyAlly_Name].&amp;[Non-CEA:bowers and kubota]"/>
        <member name="[EMV_Equipment_FY2019].[EnergyAlly_Name].&amp;[Pacific Rim Glass Tinting]"/>
        <member name=""/>
        <member name="[EMV_Equipment_FY2019].[EnergyAlly_Name].&amp;[Grainger Industrial Supply]"/>
        <member name=""/>
        <member name="[EMV_Equipment_FY2019].[EnergyAlly_Name].&amp;[Hawaii Energy Systems, LLC]"/>
        <member name="[EMV_Equipment_FY2019].[EnergyAlly_Name].&amp;[Non-CEA:Schneider Electric]"/>
        <member name=""/>
        <member name=""/>
        <member name="[EMV_Equipment_FY2019].[EnergyAlly_Name].&amp;[Air Source Air Conditioning]"/>
        <member name="[EMV_Equipment_FY2019].[EnergyAlly_Name].&amp;[Energy Saving Lighting, LLC]"/>
        <member name=""/>
        <member name=""/>
        <member name="[EMV_Equipment_FY2019].[EnergyAlly_Name].&amp;[Dial Electric Supply Company]"/>
        <member name="[EMV_Equipment_FY2019].[EnergyAlly_Name].&amp;[Energy Optimization Services]"/>
        <member name=""/>
        <member name="[EMV_Equipment_FY2019].[EnergyAlly_Name].&amp;[Non-CEA:SLS Energy Solutions]"/>
        <member name="[EMV_Equipment_FY2019].[EnergyAlly_Name].&amp;[Non-CEA:THE POWER CONNECTION]"/>
        <member name=""/>
        <member name=""/>
        <member name="[EMV_Equipment_FY2019].[EnergyAlly_Name].&amp;[Hawaiian Building Maintenance]"/>
        <member name="[EMV_Equipment_FY2019].[EnergyAlly_Name].&amp;[Non-CEA:CASTAWAY CONSTRUCTION]"/>
        <member name=""/>
        <member name=""/>
        <member name=""/>
        <member name="[EMV_Equipment_FY2019].[EnergyAlly_Name].&amp;[Non-CEA:Honolulu Builders, LLC]"/>
        <member name="[EMV_Equipment_FY2019].[EnergyAlly_Name].&amp;[Non-CEA:Pacific Pump and Power]"/>
        <member name="[EMV_Equipment_FY2019].[EnergyAlly_Name].&amp;[HDSupply Facilities Maintenance]"/>
        <member name="[EMV_Equipment_FY2019].[EnergyAlly_Name].&amp;[No Sweat Air Conditioning, Inc.]"/>
        <member name="[EMV_Equipment_FY2019].[EnergyAlly_Name].&amp;[Non-CEA:Contract Glazing Hawaii]"/>
        <member name="[EMV_Equipment_FY2019].[EnergyAlly_Name].&amp;[Non-CEA:Leidos Engineering, LLC]"/>
        <member name="[EMV_Equipment_FY2019].[EnergyAlly_Name].&amp;[Hilo Air A/C &amp; Refrigeration LLC]"/>
        <member name="[EMV_Equipment_FY2019].[EnergyAlly_Name].&amp;[Non-CEA:SourceOne Solutions, LLC]"/>
        <member name=""/>
        <member name=""/>
        <member name=""/>
        <member name="[EMV_Equipment_FY2019].[EnergyAlly_Name].&amp;[Non-CEA:CJ Riddiford Construction]"/>
        <member name="[EMV_Equipment_FY2019].[EnergyAlly_Name].&amp;[Non-CEA:Pacific Ice Services, Inc,]"/>
        <member name="[EMV_Equipment_FY2019].[EnergyAlly_Name].&amp;[Non-CEA:Synergy Electrical Systems]"/>
        <member name="[EMV_Equipment_FY2019].[EnergyAlly_Name].&amp;[AMCO Glass Tinting &amp; Designer Glass]"/>
        <member name="[EMV_Equipment_FY2019].[EnergyAlly_Name].&amp;[Non-CEA:American Wholesale Lighting]"/>
        <member name="[EMV_Equipment_FY2019].[EnergyAlly_Name].&amp;[Non-CEA:C J. Riddiford Construction]"/>
        <member name="[EMV_Equipment_FY2019].[EnergyAlly_Name].&amp;[Non-CEA:ENGIE Insight Services, Inc.]"/>
        <member name="[EMV_Equipment_FY2019].[EnergyAlly_Name].&amp;[JRD Electrical &amp; Construction Company]"/>
        <member name="[EMV_Equipment_FY2019].[EnergyAlly_Name].&amp;[Non-CEA:Energy Design Service Systems]"/>
        <member name="[EMV_Equipment_FY2019].[EnergyAlly_Name].&amp;[Non-CEA:Lahaina Air Conditioning, LTD]"/>
        <member name="[EMV_Equipment_FY2019].[EnergyAlly_Name].&amp;[Big Island Mechanical and Construction]"/>
        <member name="[EMV_Equipment_FY2019].[EnergyAlly_Name].&amp;[Non-CEA:Edward Hirayama Electric, Inc.]"/>
        <member name="[EMV_Equipment_FY2019].[EnergyAlly_Name].&amp;[Non-CEA:Lahaina Air Conditioning, Ltd.]"/>
        <member name="[EMV_Equipment_FY2019].[EnergyAlly_Name].&amp;[Non-CEA:Certified Energy Consultants LLC]"/>
        <member name="[EMV_Equipment_FY2019].[EnergyAlly_Name].&amp;[Capital Electric &amp; Energy Solutions, LLC.]"/>
        <member name="[EMV_Equipment_FY2019].[EnergyAlly_Name].&amp;[Non-CEA:Certified Energy Consultants, LLC]"/>
        <member name="[EMV_Equipment_FY2019].[EnergyAlly_Name].&amp;[AMM Electrical &amp; Lighting Maintenance, LLC]"/>
        <member name="[EMV_Equipment_FY2019].[EnergyAlly_Name].&amp;[Non-CEA:Sterling Pacific Construction, Inc.]"/>
        <member name="[EMV_Equipment_FY2019].[EnergyAlly_Name].&amp;[Non-CEA:Hawaii Fire Places &amp; Air Conditioning]"/>
        <member name="[EMV_Equipment_FY2019].[EnergyAlly_Name].&amp;[REFRIGERATION SYSTEMS CONSTRUCTION &amp; SERVICE CO INC]"/>
        <member name="[EMV_Equipment_FY2019].[EnergyAlly_Name].&amp;[Energy Management Consulting &amp; Construction, LLC (EMCC)]"/>
      </members>
    </pivotHierarchy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showRowHeaders="1" showColHeaders="1" showRowStripes="0" showColStripes="0" showLastColumn="1"/>
  <rowHierarchiesUsage count="1">
    <rowHierarchyUsage hierarchyUsage="8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MV_Equipment_FY2019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15.xml"/><Relationship Id="rId1" Type="http://schemas.openxmlformats.org/officeDocument/2006/relationships/pivotTable" Target="../pivotTables/pivotTable1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8.xml"/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Relationship Id="rId4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1.xml"/><Relationship Id="rId2" Type="http://schemas.openxmlformats.org/officeDocument/2006/relationships/pivotTable" Target="../pivotTables/pivotTable20.xml"/><Relationship Id="rId1" Type="http://schemas.openxmlformats.org/officeDocument/2006/relationships/pivotTable" Target="../pivotTables/pivotTable19.xml"/><Relationship Id="rId4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4.xml"/><Relationship Id="rId2" Type="http://schemas.openxmlformats.org/officeDocument/2006/relationships/pivotTable" Target="../pivotTables/pivotTable23.xml"/><Relationship Id="rId1" Type="http://schemas.openxmlformats.org/officeDocument/2006/relationships/pivotTable" Target="../pivotTables/pivotTable22.xml"/><Relationship Id="rId4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2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2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2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2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5"/>
  <sheetViews>
    <sheetView showGridLines="0" tabSelected="1" workbookViewId="0"/>
  </sheetViews>
  <sheetFormatPr defaultRowHeight="15" x14ac:dyDescent="0.25"/>
  <cols>
    <col min="1" max="1" width="5.42578125" bestFit="1" customWidth="1"/>
    <col min="2" max="2" width="7" style="134" bestFit="1" customWidth="1"/>
    <col min="3" max="3" width="52.7109375" bestFit="1" customWidth="1"/>
    <col min="4" max="4" width="108.28515625" bestFit="1" customWidth="1"/>
  </cols>
  <sheetData>
    <row r="2" spans="2:4" x14ac:dyDescent="0.25">
      <c r="B2" s="135" t="s">
        <v>385</v>
      </c>
      <c r="C2" s="133" t="s">
        <v>364</v>
      </c>
      <c r="D2" s="133" t="s">
        <v>363</v>
      </c>
    </row>
    <row r="3" spans="2:4" x14ac:dyDescent="0.25">
      <c r="B3" s="139">
        <v>1</v>
      </c>
      <c r="C3" s="140" t="s">
        <v>371</v>
      </c>
      <c r="D3" s="141" t="s">
        <v>386</v>
      </c>
    </row>
    <row r="4" spans="2:4" x14ac:dyDescent="0.25">
      <c r="B4" s="136">
        <v>2</v>
      </c>
      <c r="C4" s="137" t="s">
        <v>372</v>
      </c>
      <c r="D4" s="138" t="s">
        <v>389</v>
      </c>
    </row>
    <row r="5" spans="2:4" x14ac:dyDescent="0.25">
      <c r="B5" s="136">
        <v>3</v>
      </c>
      <c r="C5" s="137" t="s">
        <v>345</v>
      </c>
      <c r="D5" s="138" t="s">
        <v>390</v>
      </c>
    </row>
    <row r="6" spans="2:4" x14ac:dyDescent="0.25">
      <c r="B6" s="136">
        <v>4</v>
      </c>
      <c r="C6" s="137" t="s">
        <v>346</v>
      </c>
      <c r="D6" s="138" t="s">
        <v>391</v>
      </c>
    </row>
    <row r="7" spans="2:4" x14ac:dyDescent="0.25">
      <c r="B7" s="136">
        <v>5</v>
      </c>
      <c r="C7" s="137" t="s">
        <v>373</v>
      </c>
      <c r="D7" s="138" t="s">
        <v>374</v>
      </c>
    </row>
    <row r="8" spans="2:4" x14ac:dyDescent="0.25">
      <c r="B8" s="136">
        <v>6</v>
      </c>
      <c r="C8" s="137" t="s">
        <v>380</v>
      </c>
      <c r="D8" s="138" t="s">
        <v>382</v>
      </c>
    </row>
    <row r="9" spans="2:4" x14ac:dyDescent="0.25">
      <c r="B9" s="136">
        <v>7</v>
      </c>
      <c r="C9" s="137" t="s">
        <v>381</v>
      </c>
      <c r="D9" s="138" t="s">
        <v>383</v>
      </c>
    </row>
    <row r="10" spans="2:4" x14ac:dyDescent="0.25">
      <c r="B10" s="136">
        <v>8</v>
      </c>
      <c r="C10" s="137" t="s">
        <v>376</v>
      </c>
      <c r="D10" s="138" t="s">
        <v>392</v>
      </c>
    </row>
    <row r="11" spans="2:4" x14ac:dyDescent="0.25">
      <c r="B11" s="136">
        <v>9</v>
      </c>
      <c r="C11" s="137" t="s">
        <v>375</v>
      </c>
      <c r="D11" s="138" t="s">
        <v>393</v>
      </c>
    </row>
    <row r="12" spans="2:4" x14ac:dyDescent="0.25">
      <c r="B12" s="136">
        <v>10</v>
      </c>
      <c r="C12" s="137" t="s">
        <v>387</v>
      </c>
      <c r="D12" s="138" t="s">
        <v>388</v>
      </c>
    </row>
    <row r="13" spans="2:4" x14ac:dyDescent="0.25">
      <c r="B13" s="136">
        <v>11</v>
      </c>
      <c r="C13" s="137" t="s">
        <v>384</v>
      </c>
      <c r="D13" s="138" t="s">
        <v>394</v>
      </c>
    </row>
    <row r="14" spans="2:4" x14ac:dyDescent="0.25">
      <c r="B14" s="136">
        <v>12</v>
      </c>
      <c r="C14" s="137" t="s">
        <v>344</v>
      </c>
      <c r="D14" s="138" t="s">
        <v>395</v>
      </c>
    </row>
    <row r="15" spans="2:4" x14ac:dyDescent="0.25">
      <c r="B15" s="136">
        <v>13</v>
      </c>
      <c r="C15" s="137" t="s">
        <v>343</v>
      </c>
      <c r="D15" s="138" t="s">
        <v>396</v>
      </c>
    </row>
    <row r="16" spans="2:4" x14ac:dyDescent="0.25">
      <c r="B16" s="136">
        <v>14</v>
      </c>
      <c r="C16" s="137" t="s">
        <v>361</v>
      </c>
      <c r="D16" s="138" t="s">
        <v>360</v>
      </c>
    </row>
    <row r="17" spans="2:4" x14ac:dyDescent="0.25">
      <c r="B17" s="136">
        <v>15</v>
      </c>
      <c r="C17" s="137" t="s">
        <v>359</v>
      </c>
      <c r="D17" s="138" t="s">
        <v>358</v>
      </c>
    </row>
    <row r="18" spans="2:4" x14ac:dyDescent="0.25">
      <c r="B18" s="136">
        <v>16</v>
      </c>
      <c r="C18" s="137" t="s">
        <v>357</v>
      </c>
      <c r="D18" s="138" t="s">
        <v>356</v>
      </c>
    </row>
    <row r="19" spans="2:4" x14ac:dyDescent="0.25">
      <c r="B19" s="136">
        <v>17</v>
      </c>
      <c r="C19" s="137" t="s">
        <v>355</v>
      </c>
      <c r="D19" s="138" t="s">
        <v>378</v>
      </c>
    </row>
    <row r="20" spans="2:4" x14ac:dyDescent="0.25">
      <c r="B20" s="136">
        <v>18</v>
      </c>
      <c r="C20" s="137" t="s">
        <v>362</v>
      </c>
      <c r="D20" s="138" t="s">
        <v>365</v>
      </c>
    </row>
    <row r="21" spans="2:4" x14ac:dyDescent="0.25">
      <c r="B21" s="136">
        <v>19</v>
      </c>
      <c r="C21" s="137" t="s">
        <v>353</v>
      </c>
      <c r="D21" s="138" t="s">
        <v>352</v>
      </c>
    </row>
    <row r="22" spans="2:4" x14ac:dyDescent="0.25">
      <c r="B22" s="136">
        <v>20</v>
      </c>
      <c r="C22" s="137" t="s">
        <v>351</v>
      </c>
      <c r="D22" s="138" t="s">
        <v>350</v>
      </c>
    </row>
    <row r="23" spans="2:4" x14ac:dyDescent="0.25">
      <c r="B23" s="136">
        <v>21</v>
      </c>
      <c r="C23" s="137" t="s">
        <v>349</v>
      </c>
      <c r="D23" s="138" t="s">
        <v>348</v>
      </c>
    </row>
    <row r="24" spans="2:4" x14ac:dyDescent="0.25">
      <c r="B24" s="136">
        <v>22</v>
      </c>
      <c r="C24" s="137" t="s">
        <v>347</v>
      </c>
      <c r="D24" s="138" t="s">
        <v>379</v>
      </c>
    </row>
    <row r="25" spans="2:4" x14ac:dyDescent="0.25">
      <c r="B25" s="136">
        <v>23</v>
      </c>
      <c r="C25" s="137" t="s">
        <v>354</v>
      </c>
      <c r="D25" s="138" t="s">
        <v>366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P28"/>
  <sheetViews>
    <sheetView showGridLines="0" zoomScale="80" zoomScaleNormal="80" workbookViewId="0"/>
  </sheetViews>
  <sheetFormatPr defaultColWidth="8.85546875" defaultRowHeight="15" x14ac:dyDescent="0.25"/>
  <cols>
    <col min="1" max="1" width="2.7109375" style="3" customWidth="1"/>
    <col min="2" max="2" width="15.140625" style="3" bestFit="1" customWidth="1"/>
    <col min="3" max="14" width="14.5703125" style="41" customWidth="1"/>
    <col min="15" max="15" width="34.85546875" style="41" bestFit="1" customWidth="1"/>
    <col min="16" max="16" width="39.140625" style="41" bestFit="1" customWidth="1"/>
    <col min="17" max="17" width="49.140625" style="3" customWidth="1"/>
    <col min="18" max="18" width="36.5703125" style="3" bestFit="1" customWidth="1"/>
    <col min="19" max="16384" width="8.85546875" style="3"/>
  </cols>
  <sheetData>
    <row r="1" spans="2:16" x14ac:dyDescent="0.25">
      <c r="B1" s="127" t="s">
        <v>371</v>
      </c>
    </row>
    <row r="2" spans="2:16" s="43" customFormat="1" x14ac:dyDescent="0.25">
      <c r="B2" s="42"/>
      <c r="C2" s="145" t="s">
        <v>292</v>
      </c>
      <c r="D2" s="143"/>
      <c r="E2" s="143"/>
      <c r="F2" s="143"/>
      <c r="G2" s="143"/>
      <c r="H2" s="143"/>
      <c r="I2" s="145" t="s">
        <v>296</v>
      </c>
      <c r="J2" s="143"/>
      <c r="K2" s="143"/>
      <c r="L2" s="143"/>
      <c r="M2" s="143"/>
      <c r="N2" s="143"/>
      <c r="O2" s="29" t="s">
        <v>293</v>
      </c>
      <c r="P2" s="144" t="s">
        <v>297</v>
      </c>
    </row>
    <row r="3" spans="2:16" x14ac:dyDescent="0.25">
      <c r="B3" s="18"/>
      <c r="C3" s="18" t="s">
        <v>6</v>
      </c>
      <c r="D3" s="142" t="s">
        <v>53</v>
      </c>
      <c r="E3" s="142" t="s">
        <v>42</v>
      </c>
      <c r="F3" s="142" t="s">
        <v>29</v>
      </c>
      <c r="G3" s="142" t="s">
        <v>79</v>
      </c>
      <c r="H3" s="142" t="s">
        <v>106</v>
      </c>
      <c r="I3" s="18" t="s">
        <v>6</v>
      </c>
      <c r="J3" s="142" t="s">
        <v>53</v>
      </c>
      <c r="K3" s="142" t="s">
        <v>42</v>
      </c>
      <c r="L3" s="142" t="s">
        <v>29</v>
      </c>
      <c r="M3" s="142" t="s">
        <v>79</v>
      </c>
      <c r="N3" s="142" t="s">
        <v>106</v>
      </c>
      <c r="O3" s="36"/>
      <c r="P3" s="37"/>
    </row>
    <row r="4" spans="2:16" x14ac:dyDescent="0.25">
      <c r="B4" s="19" t="s">
        <v>2</v>
      </c>
      <c r="C4" s="21">
        <v>3683479.2400000789</v>
      </c>
      <c r="D4" s="22">
        <v>351708.44000000024</v>
      </c>
      <c r="E4" s="22">
        <v>1741515.3900000001</v>
      </c>
      <c r="F4" s="22">
        <v>387698.89</v>
      </c>
      <c r="G4" s="22"/>
      <c r="H4" s="22"/>
      <c r="I4" s="23">
        <v>10965322.919818163</v>
      </c>
      <c r="J4" s="24">
        <v>935191.80966599961</v>
      </c>
      <c r="K4" s="24">
        <v>5476562.0117930034</v>
      </c>
      <c r="L4" s="24">
        <v>1324034.0255529999</v>
      </c>
      <c r="M4" s="24"/>
      <c r="N4" s="24"/>
      <c r="O4" s="21">
        <v>6164401.9600000791</v>
      </c>
      <c r="P4" s="38">
        <v>18701110.766830165</v>
      </c>
    </row>
    <row r="5" spans="2:16" x14ac:dyDescent="0.25">
      <c r="B5" s="20" t="s">
        <v>60</v>
      </c>
      <c r="C5" s="25">
        <v>67781.77999999981</v>
      </c>
      <c r="D5" s="26">
        <v>2050.5700000000006</v>
      </c>
      <c r="E5" s="26">
        <v>423.03999999999996</v>
      </c>
      <c r="F5" s="26"/>
      <c r="G5" s="26"/>
      <c r="H5" s="26"/>
      <c r="I5" s="27">
        <v>178353.54000000007</v>
      </c>
      <c r="J5" s="28">
        <v>4964.92</v>
      </c>
      <c r="K5" s="28">
        <v>1022.4423420000001</v>
      </c>
      <c r="L5" s="28"/>
      <c r="M5" s="28"/>
      <c r="N5" s="28"/>
      <c r="O5" s="25">
        <v>70255.38999999981</v>
      </c>
      <c r="P5" s="39">
        <v>184340.90234200007</v>
      </c>
    </row>
    <row r="6" spans="2:16" x14ac:dyDescent="0.25">
      <c r="B6" s="20" t="s">
        <v>18</v>
      </c>
      <c r="C6" s="25">
        <v>2677873.4100000546</v>
      </c>
      <c r="D6" s="26">
        <v>108643.52000000003</v>
      </c>
      <c r="E6" s="26">
        <v>1541207.5899999982</v>
      </c>
      <c r="F6" s="26">
        <v>814427.03</v>
      </c>
      <c r="G6" s="26"/>
      <c r="H6" s="26"/>
      <c r="I6" s="27">
        <v>8451040.1801610608</v>
      </c>
      <c r="J6" s="28">
        <v>321145.5464600001</v>
      </c>
      <c r="K6" s="28">
        <v>4858039.2326410115</v>
      </c>
      <c r="L6" s="28">
        <v>2521908.6016550013</v>
      </c>
      <c r="M6" s="28"/>
      <c r="N6" s="28"/>
      <c r="O6" s="25">
        <v>5142151.5500000529</v>
      </c>
      <c r="P6" s="39">
        <v>16152133.560917074</v>
      </c>
    </row>
    <row r="7" spans="2:16" x14ac:dyDescent="0.25">
      <c r="B7" s="20" t="s">
        <v>56</v>
      </c>
      <c r="C7" s="25">
        <v>214686.66</v>
      </c>
      <c r="D7" s="26">
        <v>160354.86000000002</v>
      </c>
      <c r="E7" s="26">
        <v>2604.3299999999995</v>
      </c>
      <c r="F7" s="26">
        <v>3437.52</v>
      </c>
      <c r="G7" s="26"/>
      <c r="H7" s="26"/>
      <c r="I7" s="27">
        <v>580106.74253799976</v>
      </c>
      <c r="J7" s="28">
        <v>364046.54098200001</v>
      </c>
      <c r="K7" s="28">
        <v>6816.15</v>
      </c>
      <c r="L7" s="28">
        <v>11611.90862</v>
      </c>
      <c r="M7" s="28"/>
      <c r="N7" s="28"/>
      <c r="O7" s="25">
        <v>381083.37000000005</v>
      </c>
      <c r="P7" s="39">
        <v>962581.34213999985</v>
      </c>
    </row>
    <row r="8" spans="2:16" x14ac:dyDescent="0.25">
      <c r="B8" s="20" t="s">
        <v>9</v>
      </c>
      <c r="C8" s="25">
        <v>13205485.219999664</v>
      </c>
      <c r="D8" s="26">
        <v>771730.59999999963</v>
      </c>
      <c r="E8" s="26">
        <v>4427617.1400000127</v>
      </c>
      <c r="F8" s="26">
        <v>2795473.4599999972</v>
      </c>
      <c r="G8" s="26">
        <v>3888236.7700000005</v>
      </c>
      <c r="H8" s="26">
        <v>2195736.13</v>
      </c>
      <c r="I8" s="27">
        <v>44771784.409391522</v>
      </c>
      <c r="J8" s="28">
        <v>2701191.3104600017</v>
      </c>
      <c r="K8" s="28">
        <v>17135377.272774085</v>
      </c>
      <c r="L8" s="28">
        <v>10556270.386177996</v>
      </c>
      <c r="M8" s="28">
        <v>15709491.696001999</v>
      </c>
      <c r="N8" s="28">
        <v>7455810.2600000026</v>
      </c>
      <c r="O8" s="25">
        <v>27284279.319999672</v>
      </c>
      <c r="P8" s="39">
        <v>98329925.334805623</v>
      </c>
    </row>
    <row r="9" spans="2:16" x14ac:dyDescent="0.25">
      <c r="B9" s="31" t="s">
        <v>199</v>
      </c>
      <c r="C9" s="32">
        <v>19849306.309999797</v>
      </c>
      <c r="D9" s="33">
        <v>1394487.9899999998</v>
      </c>
      <c r="E9" s="33">
        <v>7713367.4900000114</v>
      </c>
      <c r="F9" s="33">
        <v>4001036.8999999971</v>
      </c>
      <c r="G9" s="33">
        <v>3888236.7700000005</v>
      </c>
      <c r="H9" s="33">
        <v>2195736.13</v>
      </c>
      <c r="I9" s="34">
        <v>64946607.791908748</v>
      </c>
      <c r="J9" s="35">
        <v>4326540.1275680009</v>
      </c>
      <c r="K9" s="35">
        <v>27477817.109550104</v>
      </c>
      <c r="L9" s="35">
        <v>14413824.922005996</v>
      </c>
      <c r="M9" s="35">
        <v>15709491.696001999</v>
      </c>
      <c r="N9" s="35">
        <v>7455810.2600000026</v>
      </c>
      <c r="O9" s="32">
        <v>39042171.589999802</v>
      </c>
      <c r="P9" s="40">
        <v>134330091.90703487</v>
      </c>
    </row>
    <row r="12" spans="2:16" s="43" customFormat="1" x14ac:dyDescent="0.25">
      <c r="B12" s="42"/>
      <c r="C12" s="145" t="s">
        <v>294</v>
      </c>
      <c r="D12" s="146"/>
      <c r="E12" s="146"/>
      <c r="F12" s="146"/>
      <c r="G12" s="146"/>
      <c r="H12" s="146"/>
      <c r="I12" s="145" t="s">
        <v>298</v>
      </c>
      <c r="J12" s="146"/>
      <c r="K12" s="146"/>
      <c r="L12" s="146"/>
      <c r="M12" s="146"/>
      <c r="N12" s="146"/>
      <c r="O12" s="29" t="s">
        <v>295</v>
      </c>
      <c r="P12" s="144" t="s">
        <v>299</v>
      </c>
    </row>
    <row r="13" spans="2:16" x14ac:dyDescent="0.25">
      <c r="B13" s="18"/>
      <c r="C13" s="29" t="s">
        <v>6</v>
      </c>
      <c r="D13" s="30" t="s">
        <v>53</v>
      </c>
      <c r="E13" s="30" t="s">
        <v>42</v>
      </c>
      <c r="F13" s="30" t="s">
        <v>29</v>
      </c>
      <c r="G13" s="30" t="s">
        <v>79</v>
      </c>
      <c r="H13" s="30" t="s">
        <v>106</v>
      </c>
      <c r="I13" s="29" t="s">
        <v>6</v>
      </c>
      <c r="J13" s="30" t="s">
        <v>53</v>
      </c>
      <c r="K13" s="30" t="s">
        <v>42</v>
      </c>
      <c r="L13" s="30" t="s">
        <v>29</v>
      </c>
      <c r="M13" s="30" t="s">
        <v>79</v>
      </c>
      <c r="N13" s="30" t="s">
        <v>106</v>
      </c>
      <c r="O13" s="36"/>
      <c r="P13" s="37"/>
    </row>
    <row r="14" spans="2:16" x14ac:dyDescent="0.25">
      <c r="B14" s="19" t="s">
        <v>2</v>
      </c>
      <c r="C14" s="21">
        <v>31129836.159998905</v>
      </c>
      <c r="D14" s="22">
        <v>3871752.5399999972</v>
      </c>
      <c r="E14" s="22">
        <v>27928937.770000037</v>
      </c>
      <c r="F14" s="22">
        <v>6376472.2500000009</v>
      </c>
      <c r="G14" s="22"/>
      <c r="H14" s="22"/>
      <c r="I14" s="23">
        <v>92670138.619675547</v>
      </c>
      <c r="J14" s="24">
        <v>10294983.722454006</v>
      </c>
      <c r="K14" s="24">
        <v>92656272.04424502</v>
      </c>
      <c r="L14" s="24">
        <v>24056570.787938997</v>
      </c>
      <c r="M14" s="24"/>
      <c r="N14" s="24"/>
      <c r="O14" s="21">
        <v>69306998.719998941</v>
      </c>
      <c r="P14" s="38">
        <v>219677965.1743136</v>
      </c>
    </row>
    <row r="15" spans="2:16" x14ac:dyDescent="0.25">
      <c r="B15" s="20" t="s">
        <v>60</v>
      </c>
      <c r="C15" s="25">
        <v>554911.3699999972</v>
      </c>
      <c r="D15" s="26">
        <v>12497.26</v>
      </c>
      <c r="E15" s="26">
        <v>2075.11</v>
      </c>
      <c r="F15" s="26"/>
      <c r="G15" s="26"/>
      <c r="H15" s="26"/>
      <c r="I15" s="27">
        <v>1460123.8399999996</v>
      </c>
      <c r="J15" s="28">
        <v>30259.25</v>
      </c>
      <c r="K15" s="28">
        <v>5259.5787350000001</v>
      </c>
      <c r="L15" s="28"/>
      <c r="M15" s="28"/>
      <c r="N15" s="28"/>
      <c r="O15" s="25">
        <v>569483.7399999972</v>
      </c>
      <c r="P15" s="39">
        <v>1495642.6687349996</v>
      </c>
    </row>
    <row r="16" spans="2:16" x14ac:dyDescent="0.25">
      <c r="B16" s="20" t="s">
        <v>18</v>
      </c>
      <c r="C16" s="25">
        <v>23249054.299999889</v>
      </c>
      <c r="D16" s="26">
        <v>1548552.6799999997</v>
      </c>
      <c r="E16" s="26">
        <v>23355873.049999982</v>
      </c>
      <c r="F16" s="26">
        <v>10389618.040000001</v>
      </c>
      <c r="G16" s="26"/>
      <c r="H16" s="26"/>
      <c r="I16" s="27">
        <v>73371254.102732092</v>
      </c>
      <c r="J16" s="28">
        <v>4577454.0347979991</v>
      </c>
      <c r="K16" s="28">
        <v>78786232.427103847</v>
      </c>
      <c r="L16" s="28">
        <v>38279137.939103998</v>
      </c>
      <c r="M16" s="28"/>
      <c r="N16" s="28"/>
      <c r="O16" s="25">
        <v>58543098.069999866</v>
      </c>
      <c r="P16" s="39">
        <v>195014078.50373793</v>
      </c>
    </row>
    <row r="17" spans="2:16" x14ac:dyDescent="0.25">
      <c r="B17" s="20" t="s">
        <v>56</v>
      </c>
      <c r="C17" s="25">
        <v>2078509.9200000011</v>
      </c>
      <c r="D17" s="26">
        <v>3971649.08</v>
      </c>
      <c r="E17" s="26">
        <v>21001.98</v>
      </c>
      <c r="F17" s="26">
        <v>65938.179999999993</v>
      </c>
      <c r="G17" s="26"/>
      <c r="H17" s="26"/>
      <c r="I17" s="27">
        <v>5616348.0160629964</v>
      </c>
      <c r="J17" s="28">
        <v>9016658.913369</v>
      </c>
      <c r="K17" s="28">
        <v>57993.209999999985</v>
      </c>
      <c r="L17" s="28">
        <v>232238.17241400003</v>
      </c>
      <c r="M17" s="28"/>
      <c r="N17" s="28"/>
      <c r="O17" s="25">
        <v>6137099.1600000011</v>
      </c>
      <c r="P17" s="39">
        <v>14923238.311845997</v>
      </c>
    </row>
    <row r="18" spans="2:16" x14ac:dyDescent="0.25">
      <c r="B18" s="20" t="s">
        <v>9</v>
      </c>
      <c r="C18" s="25">
        <v>120829928.15999369</v>
      </c>
      <c r="D18" s="26">
        <v>10208300.43999999</v>
      </c>
      <c r="E18" s="26">
        <v>58204479.380000003</v>
      </c>
      <c r="F18" s="26">
        <v>36750066.500000015</v>
      </c>
      <c r="G18" s="26">
        <v>67509321.569999993</v>
      </c>
      <c r="H18" s="26">
        <v>53719767.929999992</v>
      </c>
      <c r="I18" s="27">
        <v>409660234.62478566</v>
      </c>
      <c r="J18" s="28">
        <v>35730836.459455989</v>
      </c>
      <c r="K18" s="28">
        <v>246082591.06937715</v>
      </c>
      <c r="L18" s="28">
        <v>171122663.06587607</v>
      </c>
      <c r="M18" s="28">
        <v>330665357.02375597</v>
      </c>
      <c r="N18" s="28">
        <v>182410077.91000003</v>
      </c>
      <c r="O18" s="25">
        <v>347221863.9799937</v>
      </c>
      <c r="P18" s="39">
        <v>1375671760.1532509</v>
      </c>
    </row>
    <row r="19" spans="2:16" x14ac:dyDescent="0.25">
      <c r="B19" s="31" t="s">
        <v>199</v>
      </c>
      <c r="C19" s="32">
        <v>177842239.90999249</v>
      </c>
      <c r="D19" s="33">
        <v>19612751.999999985</v>
      </c>
      <c r="E19" s="33">
        <v>109512367.29000002</v>
      </c>
      <c r="F19" s="33">
        <v>53582094.970000014</v>
      </c>
      <c r="G19" s="33">
        <v>67509321.569999993</v>
      </c>
      <c r="H19" s="33">
        <v>53719767.929999992</v>
      </c>
      <c r="I19" s="34">
        <v>582778099.20325637</v>
      </c>
      <c r="J19" s="35">
        <v>59650192.38007699</v>
      </c>
      <c r="K19" s="35">
        <v>417588348.32946104</v>
      </c>
      <c r="L19" s="35">
        <v>233690609.96533304</v>
      </c>
      <c r="M19" s="35">
        <v>330665357.02375597</v>
      </c>
      <c r="N19" s="35">
        <v>182410077.91000003</v>
      </c>
      <c r="O19" s="32">
        <v>481778543.66999251</v>
      </c>
      <c r="P19" s="40">
        <v>1806782684.8118834</v>
      </c>
    </row>
    <row r="22" spans="2:16" x14ac:dyDescent="0.25">
      <c r="B22" s="145" t="s">
        <v>300</v>
      </c>
      <c r="C22" s="60"/>
      <c r="D22" s="61"/>
      <c r="E22" s="61"/>
      <c r="F22" s="61"/>
      <c r="G22" s="61"/>
      <c r="H22" s="62"/>
      <c r="I22"/>
    </row>
    <row r="23" spans="2:16" x14ac:dyDescent="0.25">
      <c r="B23" s="18"/>
      <c r="C23" s="57" t="s">
        <v>6</v>
      </c>
      <c r="D23" s="58" t="s">
        <v>53</v>
      </c>
      <c r="E23" s="58" t="s">
        <v>42</v>
      </c>
      <c r="F23" s="58" t="s">
        <v>29</v>
      </c>
      <c r="G23" s="58" t="s">
        <v>79</v>
      </c>
      <c r="H23" s="59" t="s">
        <v>106</v>
      </c>
      <c r="I23"/>
    </row>
    <row r="24" spans="2:16" x14ac:dyDescent="0.25">
      <c r="B24" s="6" t="s">
        <v>9</v>
      </c>
      <c r="C24" s="53">
        <v>0.29495157999999999</v>
      </c>
      <c r="D24" s="54">
        <v>0.28570000000000001</v>
      </c>
      <c r="E24" s="54">
        <v>0.23864825000000001</v>
      </c>
      <c r="F24" s="54">
        <v>0.21146891000000001</v>
      </c>
      <c r="G24" s="54">
        <v>0.20200000000000001</v>
      </c>
      <c r="H24" s="55">
        <v>0.29449999999999998</v>
      </c>
      <c r="I24"/>
    </row>
    <row r="25" spans="2:16" x14ac:dyDescent="0.25">
      <c r="B25" s="12" t="s">
        <v>2</v>
      </c>
      <c r="C25" s="45">
        <v>0.33592096999999999</v>
      </c>
      <c r="D25" s="46">
        <v>0.37608145999999998</v>
      </c>
      <c r="E25" s="46">
        <v>0.30038437000000001</v>
      </c>
      <c r="F25" s="46">
        <v>0.26344500999999998</v>
      </c>
      <c r="G25" s="46"/>
      <c r="H25" s="47">
        <v>0.38388700999999997</v>
      </c>
      <c r="I25"/>
    </row>
    <row r="26" spans="2:16" x14ac:dyDescent="0.25">
      <c r="B26" s="12" t="s">
        <v>18</v>
      </c>
      <c r="C26" s="45">
        <v>0.31686874999999998</v>
      </c>
      <c r="D26" s="46">
        <v>0.33829999999999999</v>
      </c>
      <c r="E26" s="46">
        <v>0.29507910999999998</v>
      </c>
      <c r="F26" s="46">
        <v>0.26778336000000003</v>
      </c>
      <c r="G26" s="46"/>
      <c r="H26" s="47">
        <v>0.32200648999999998</v>
      </c>
      <c r="I26"/>
    </row>
    <row r="27" spans="2:16" x14ac:dyDescent="0.25">
      <c r="B27" s="12" t="s">
        <v>56</v>
      </c>
      <c r="C27" s="45">
        <v>0.37008217999999998</v>
      </c>
      <c r="D27" s="46">
        <v>0.44047902</v>
      </c>
      <c r="E27" s="46">
        <v>0.35948955999999999</v>
      </c>
      <c r="F27" s="46">
        <v>0.28328745999999999</v>
      </c>
      <c r="G27" s="46"/>
      <c r="H27" s="47">
        <v>0.39105954999999998</v>
      </c>
      <c r="I27"/>
    </row>
    <row r="28" spans="2:16" x14ac:dyDescent="0.25">
      <c r="B28" s="48" t="s">
        <v>60</v>
      </c>
      <c r="C28" s="49">
        <v>0.3800441</v>
      </c>
      <c r="D28" s="50">
        <v>0.41300506999999997</v>
      </c>
      <c r="E28" s="50">
        <v>0.38990149000000002</v>
      </c>
      <c r="F28" s="50">
        <v>0.36481296000000002</v>
      </c>
      <c r="G28" s="50"/>
      <c r="H28" s="51">
        <v>0.40553586000000003</v>
      </c>
      <c r="I28"/>
    </row>
  </sheetData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R22"/>
  <sheetViews>
    <sheetView showGridLines="0" zoomScale="80" zoomScaleNormal="80" workbookViewId="0"/>
  </sheetViews>
  <sheetFormatPr defaultRowHeight="15" x14ac:dyDescent="0.25"/>
  <cols>
    <col min="1" max="1" width="2.7109375" customWidth="1"/>
    <col min="2" max="2" width="16.28515625" customWidth="1"/>
    <col min="3" max="3" width="11.5703125" bestFit="1" customWidth="1"/>
    <col min="4" max="4" width="16.5703125" bestFit="1" customWidth="1"/>
    <col min="5" max="5" width="20" bestFit="1" customWidth="1"/>
    <col min="6" max="6" width="14.42578125" customWidth="1"/>
    <col min="7" max="7" width="17.85546875" bestFit="1" customWidth="1"/>
    <col min="8" max="8" width="15.5703125" customWidth="1"/>
    <col min="9" max="9" width="19" bestFit="1" customWidth="1"/>
    <col min="10" max="10" width="23.42578125" bestFit="1" customWidth="1"/>
    <col min="11" max="11" width="26.85546875" bestFit="1" customWidth="1"/>
    <col min="12" max="12" width="36.28515625" bestFit="1" customWidth="1"/>
    <col min="13" max="13" width="36.85546875" bestFit="1" customWidth="1"/>
    <col min="14" max="14" width="19.5703125" customWidth="1"/>
    <col min="15" max="15" width="23" bestFit="1" customWidth="1"/>
    <col min="16" max="16" width="14.140625" customWidth="1"/>
    <col min="17" max="17" width="17.7109375" bestFit="1" customWidth="1"/>
    <col min="18" max="18" width="13.28515625" customWidth="1"/>
    <col min="19" max="19" width="13.28515625" bestFit="1" customWidth="1"/>
  </cols>
  <sheetData>
    <row r="1" spans="2:18" x14ac:dyDescent="0.25">
      <c r="B1" s="127" t="s">
        <v>372</v>
      </c>
    </row>
    <row r="2" spans="2:18" x14ac:dyDescent="0.25">
      <c r="B2" s="4"/>
      <c r="C2" s="56" t="s">
        <v>301</v>
      </c>
      <c r="D2" s="70" t="s">
        <v>302</v>
      </c>
      <c r="E2" s="70" t="s">
        <v>303</v>
      </c>
      <c r="F2" s="70" t="s">
        <v>304</v>
      </c>
      <c r="G2" s="70" t="s">
        <v>305</v>
      </c>
      <c r="H2" s="70" t="s">
        <v>306</v>
      </c>
      <c r="I2" s="70" t="s">
        <v>307</v>
      </c>
      <c r="J2" s="70" t="s">
        <v>308</v>
      </c>
      <c r="K2" s="70" t="s">
        <v>309</v>
      </c>
      <c r="L2" s="70" t="s">
        <v>202</v>
      </c>
      <c r="M2" s="70" t="s">
        <v>203</v>
      </c>
      <c r="N2" s="70" t="s">
        <v>310</v>
      </c>
      <c r="O2" s="70" t="s">
        <v>311</v>
      </c>
      <c r="P2" s="70" t="s">
        <v>312</v>
      </c>
      <c r="Q2" s="70" t="s">
        <v>313</v>
      </c>
      <c r="R2" s="71" t="s">
        <v>314</v>
      </c>
    </row>
    <row r="3" spans="2:18" x14ac:dyDescent="0.25">
      <c r="B3" s="90" t="s">
        <v>27</v>
      </c>
      <c r="C3" s="9"/>
      <c r="D3" s="8"/>
      <c r="E3" s="63"/>
      <c r="F3" s="10"/>
      <c r="G3" s="63"/>
      <c r="H3" s="10"/>
      <c r="I3" s="63"/>
      <c r="J3" s="10"/>
      <c r="K3" s="63"/>
      <c r="L3" s="64"/>
      <c r="M3" s="64"/>
      <c r="N3" s="8"/>
      <c r="O3" s="63"/>
      <c r="P3" s="8"/>
      <c r="Q3" s="63"/>
      <c r="R3" s="65"/>
    </row>
    <row r="4" spans="2:18" x14ac:dyDescent="0.25">
      <c r="B4" s="66" t="s">
        <v>30</v>
      </c>
      <c r="C4" s="15">
        <v>733</v>
      </c>
      <c r="D4" s="14">
        <v>3718686.1600000006</v>
      </c>
      <c r="E4" s="67">
        <v>0.21091353941180346</v>
      </c>
      <c r="F4" s="16">
        <v>3928.715526</v>
      </c>
      <c r="G4" s="67">
        <v>0.20657522366459716</v>
      </c>
      <c r="H4" s="16">
        <v>22817747.148961902</v>
      </c>
      <c r="I4" s="67">
        <v>0.21888058656179404</v>
      </c>
      <c r="J4" s="16">
        <v>342694477.38916415</v>
      </c>
      <c r="K4" s="67">
        <v>0.24714084850603504</v>
      </c>
      <c r="L4" s="68">
        <v>0.17539149889271455</v>
      </c>
      <c r="M4" s="68">
        <v>1.708334677743201E-2</v>
      </c>
      <c r="N4" s="14">
        <v>46192844.789999999</v>
      </c>
      <c r="O4" s="67">
        <v>0.26599116407447954</v>
      </c>
      <c r="P4" s="14">
        <v>22714652.270000003</v>
      </c>
      <c r="Q4" s="67">
        <v>0.19139137018688654</v>
      </c>
      <c r="R4" s="69">
        <v>3.4353567499912625</v>
      </c>
    </row>
    <row r="5" spans="2:18" x14ac:dyDescent="0.25">
      <c r="B5" s="66" t="s">
        <v>45</v>
      </c>
      <c r="C5" s="15">
        <v>282</v>
      </c>
      <c r="D5" s="14">
        <v>4071698.2099999976</v>
      </c>
      <c r="E5" s="67">
        <v>0.23093540135901222</v>
      </c>
      <c r="F5" s="16">
        <v>4082.8438120000001</v>
      </c>
      <c r="G5" s="67">
        <v>0.21467942081065719</v>
      </c>
      <c r="H5" s="16">
        <v>26897895.230999</v>
      </c>
      <c r="I5" s="67">
        <v>0.25801964790843052</v>
      </c>
      <c r="J5" s="16">
        <v>552763430.21918893</v>
      </c>
      <c r="K5" s="67">
        <v>0.3986361969070833</v>
      </c>
      <c r="L5" s="68">
        <v>0.17047816559377807</v>
      </c>
      <c r="M5" s="68">
        <v>1.1937949016263714E-2</v>
      </c>
      <c r="N5" s="14">
        <v>61564898.149999999</v>
      </c>
      <c r="O5" s="67">
        <v>0.35450769484953543</v>
      </c>
      <c r="P5" s="14">
        <v>40447074.510000005</v>
      </c>
      <c r="Q5" s="67">
        <v>0.34080297239434659</v>
      </c>
      <c r="R5" s="69">
        <v>1.2306872209444639</v>
      </c>
    </row>
    <row r="6" spans="2:18" x14ac:dyDescent="0.25">
      <c r="B6" s="66" t="s">
        <v>28</v>
      </c>
      <c r="C6" s="15">
        <v>196</v>
      </c>
      <c r="D6" s="14">
        <v>210813.24000000002</v>
      </c>
      <c r="E6" s="67">
        <v>1.1956740819254824E-2</v>
      </c>
      <c r="F6" s="16">
        <v>13.371221</v>
      </c>
      <c r="G6" s="67">
        <v>7.0307024025128119E-4</v>
      </c>
      <c r="H6" s="16">
        <v>228142.66544299989</v>
      </c>
      <c r="I6" s="67">
        <v>2.1884719865609874E-3</v>
      </c>
      <c r="J6" s="16">
        <v>1072629.7279429997</v>
      </c>
      <c r="K6" s="67">
        <v>7.7354798103616168E-4</v>
      </c>
      <c r="L6" s="68">
        <v>0.29821153512898496</v>
      </c>
      <c r="M6" s="68">
        <v>0.29531629406370341</v>
      </c>
      <c r="N6" s="14">
        <v>141772.43</v>
      </c>
      <c r="O6" s="67">
        <v>8.1636482578209416E-4</v>
      </c>
      <c r="P6" s="14">
        <v>132800.74</v>
      </c>
      <c r="Q6" s="67">
        <v>1.118965647737493E-3</v>
      </c>
      <c r="R6" s="69">
        <v>0.1737003401360547</v>
      </c>
    </row>
    <row r="7" spans="2:18" x14ac:dyDescent="0.25">
      <c r="B7" s="66" t="s">
        <v>58</v>
      </c>
      <c r="C7" s="15">
        <v>728</v>
      </c>
      <c r="D7" s="14">
        <v>1647188.9799999997</v>
      </c>
      <c r="E7" s="67">
        <v>9.3423979035627519E-2</v>
      </c>
      <c r="F7" s="16">
        <v>741.43483400000002</v>
      </c>
      <c r="G7" s="67">
        <v>3.8985277924211165E-2</v>
      </c>
      <c r="H7" s="16">
        <v>5450552.9243470142</v>
      </c>
      <c r="I7" s="67">
        <v>5.2284750697724029E-2</v>
      </c>
      <c r="J7" s="16">
        <v>76389306.287635937</v>
      </c>
      <c r="K7" s="67">
        <v>5.5089647538366447E-2</v>
      </c>
      <c r="L7" s="68">
        <v>0.25835420909963969</v>
      </c>
      <c r="M7" s="68">
        <v>1.852643258876396E-2</v>
      </c>
      <c r="N7" s="14">
        <v>9804470.8599999994</v>
      </c>
      <c r="O7" s="67">
        <v>5.6456852333768411E-2</v>
      </c>
      <c r="P7" s="14">
        <v>1749427.4599999988</v>
      </c>
      <c r="Q7" s="67">
        <v>1.474049942002323E-2</v>
      </c>
      <c r="R7" s="69">
        <v>4.0032268940773195</v>
      </c>
    </row>
    <row r="8" spans="2:18" x14ac:dyDescent="0.25">
      <c r="B8" s="90" t="s">
        <v>200</v>
      </c>
      <c r="C8" s="91">
        <v>1939</v>
      </c>
      <c r="D8" s="98">
        <v>9648386.5900000241</v>
      </c>
      <c r="E8" s="96">
        <v>0.54722966062569944</v>
      </c>
      <c r="F8" s="92">
        <v>8766.365393</v>
      </c>
      <c r="G8" s="96">
        <v>0.46094299263971678</v>
      </c>
      <c r="H8" s="92">
        <v>55394337.96975109</v>
      </c>
      <c r="I8" s="96">
        <v>0.53137345715451123</v>
      </c>
      <c r="J8" s="92">
        <v>972919843.6239295</v>
      </c>
      <c r="K8" s="96">
        <v>0.70164024093251909</v>
      </c>
      <c r="L8" s="99">
        <v>0.21303558760708413</v>
      </c>
      <c r="M8" s="99">
        <v>2.5347341840199534E-2</v>
      </c>
      <c r="N8" s="98">
        <v>117703986.23</v>
      </c>
      <c r="O8" s="96">
        <v>0.6777720760835656</v>
      </c>
      <c r="P8" s="98">
        <v>65043954.980000041</v>
      </c>
      <c r="Q8" s="96">
        <v>0.54805380764899414</v>
      </c>
      <c r="R8" s="100">
        <v>3.4727547001241201</v>
      </c>
    </row>
    <row r="9" spans="2:18" x14ac:dyDescent="0.25">
      <c r="B9" s="90" t="s">
        <v>3</v>
      </c>
      <c r="C9" s="9"/>
      <c r="D9" s="8"/>
      <c r="E9" s="63"/>
      <c r="F9" s="10"/>
      <c r="G9" s="63"/>
      <c r="H9" s="10"/>
      <c r="I9" s="63"/>
      <c r="J9" s="10"/>
      <c r="K9" s="63"/>
      <c r="L9" s="64"/>
      <c r="M9" s="64"/>
      <c r="N9" s="8"/>
      <c r="O9" s="63"/>
      <c r="P9" s="8"/>
      <c r="Q9" s="63"/>
      <c r="R9" s="65"/>
    </row>
    <row r="10" spans="2:18" x14ac:dyDescent="0.25">
      <c r="B10" s="66" t="s">
        <v>5</v>
      </c>
      <c r="C10" s="15">
        <v>9500</v>
      </c>
      <c r="D10" s="14">
        <v>6108405.21</v>
      </c>
      <c r="E10" s="67">
        <v>0.34645175945759304</v>
      </c>
      <c r="F10" s="16">
        <v>9451.5261449999998</v>
      </c>
      <c r="G10" s="67">
        <v>0.49696933118571707</v>
      </c>
      <c r="H10" s="16">
        <v>45566667.943800665</v>
      </c>
      <c r="I10" s="67">
        <v>0.43710095225852924</v>
      </c>
      <c r="J10" s="16">
        <v>394095575.29037738</v>
      </c>
      <c r="K10" s="67">
        <v>0.28420975911769258</v>
      </c>
      <c r="L10" s="68">
        <v>0.16317622419237005</v>
      </c>
      <c r="M10" s="68">
        <v>1.5731637959057593E-2</v>
      </c>
      <c r="N10" s="14">
        <v>52661589.600000001</v>
      </c>
      <c r="O10" s="67">
        <v>0.30323998410136688</v>
      </c>
      <c r="P10" s="14">
        <v>51077197.139999971</v>
      </c>
      <c r="Q10" s="67">
        <v>0.43037131406327778</v>
      </c>
      <c r="R10" s="69">
        <v>1.7138938066700098</v>
      </c>
    </row>
    <row r="11" spans="2:18" x14ac:dyDescent="0.25">
      <c r="B11" s="66" t="s">
        <v>64</v>
      </c>
      <c r="C11" s="15">
        <v>17</v>
      </c>
      <c r="D11" s="14">
        <v>72200</v>
      </c>
      <c r="E11" s="67">
        <v>4.0949832522387975E-3</v>
      </c>
      <c r="F11" s="16">
        <v>5.3540570000000001</v>
      </c>
      <c r="G11" s="67">
        <v>2.8152089785286275E-4</v>
      </c>
      <c r="H11" s="16">
        <v>131442.89306200002</v>
      </c>
      <c r="I11" s="67">
        <v>1.260873711368944E-3</v>
      </c>
      <c r="J11" s="16">
        <v>608153.56250999996</v>
      </c>
      <c r="K11" s="67">
        <v>4.3858187796241919E-4</v>
      </c>
      <c r="L11" s="68">
        <v>1.2485495844402767</v>
      </c>
      <c r="M11" s="68">
        <v>0.40359540556232104</v>
      </c>
      <c r="N11" s="14">
        <v>78592.19</v>
      </c>
      <c r="O11" s="67">
        <v>4.5255554621715413E-4</v>
      </c>
      <c r="P11" s="14">
        <v>72200</v>
      </c>
      <c r="Q11" s="67">
        <v>6.0834992159416426E-4</v>
      </c>
      <c r="R11" s="69">
        <v>1.3809679269327677</v>
      </c>
    </row>
    <row r="12" spans="2:18" x14ac:dyDescent="0.25">
      <c r="B12" s="66" t="s">
        <v>17</v>
      </c>
      <c r="C12" s="15">
        <v>5553</v>
      </c>
      <c r="D12" s="14">
        <v>589475</v>
      </c>
      <c r="E12" s="67">
        <v>3.3433383000186501E-2</v>
      </c>
      <c r="F12" s="16">
        <v>312.36023</v>
      </c>
      <c r="G12" s="67">
        <v>1.6424168140743874E-2</v>
      </c>
      <c r="H12" s="16">
        <v>1460877.9738580084</v>
      </c>
      <c r="I12" s="67">
        <v>1.4013558206503027E-2</v>
      </c>
      <c r="J12" s="16">
        <v>2120487.7187381652</v>
      </c>
      <c r="K12" s="67">
        <v>1.5292313376280493E-3</v>
      </c>
      <c r="L12" s="68">
        <v>0.50079137643128568</v>
      </c>
      <c r="M12" s="68">
        <v>0.29383653975462126</v>
      </c>
      <c r="N12" s="14">
        <v>340965.11</v>
      </c>
      <c r="O12" s="67">
        <v>1.963371317137772E-3</v>
      </c>
      <c r="P12" s="14">
        <v>1665300</v>
      </c>
      <c r="Q12" s="67">
        <v>1.4031649922863737E-2</v>
      </c>
      <c r="R12" s="69">
        <v>0.20467321567921468</v>
      </c>
    </row>
    <row r="13" spans="2:18" x14ac:dyDescent="0.25">
      <c r="B13" s="66" t="s">
        <v>35</v>
      </c>
      <c r="C13" s="15">
        <v>1860</v>
      </c>
      <c r="D13" s="14">
        <v>1212862.94</v>
      </c>
      <c r="E13" s="67">
        <v>6.8790213664281299E-2</v>
      </c>
      <c r="F13" s="16">
        <v>482.72297700000001</v>
      </c>
      <c r="G13" s="67">
        <v>2.5381987135969383E-2</v>
      </c>
      <c r="H13" s="16">
        <v>1694142.1585789933</v>
      </c>
      <c r="I13" s="67">
        <v>1.6251158669084657E-2</v>
      </c>
      <c r="J13" s="16">
        <v>16892262.616912875</v>
      </c>
      <c r="K13" s="67">
        <v>1.2182186734190506E-2</v>
      </c>
      <c r="L13" s="68">
        <v>1.5746927944866894E-2</v>
      </c>
      <c r="M13" s="68">
        <v>1.0714643246864312E-3</v>
      </c>
      <c r="N13" s="14">
        <v>2877946.81</v>
      </c>
      <c r="O13" s="67">
        <v>1.6572012951712713E-2</v>
      </c>
      <c r="P13" s="14">
        <v>823043.12999999989</v>
      </c>
      <c r="Q13" s="67">
        <v>6.9348784432702974E-3</v>
      </c>
      <c r="R13" s="69">
        <v>5.6537983761131116E-2</v>
      </c>
    </row>
    <row r="14" spans="2:18" x14ac:dyDescent="0.25">
      <c r="B14" s="90" t="s">
        <v>201</v>
      </c>
      <c r="C14" s="91">
        <v>16930</v>
      </c>
      <c r="D14" s="98">
        <v>7982943.1500000041</v>
      </c>
      <c r="E14" s="96">
        <v>0.45277033937429989</v>
      </c>
      <c r="F14" s="92">
        <v>10251.963409</v>
      </c>
      <c r="G14" s="96">
        <v>0.53905700736028317</v>
      </c>
      <c r="H14" s="92">
        <v>48853130.969298825</v>
      </c>
      <c r="I14" s="96">
        <v>0.46862654284547778</v>
      </c>
      <c r="J14" s="92">
        <v>413716479.18855864</v>
      </c>
      <c r="K14" s="96">
        <v>0.29835975906748813</v>
      </c>
      <c r="L14" s="99">
        <v>0.18200365791599624</v>
      </c>
      <c r="M14" s="99">
        <v>4.2532467164882702E-2</v>
      </c>
      <c r="N14" s="98">
        <v>55959093.710000001</v>
      </c>
      <c r="O14" s="96">
        <v>0.32222792391643451</v>
      </c>
      <c r="P14" s="98">
        <v>53637740.269999936</v>
      </c>
      <c r="Q14" s="96">
        <v>0.45194619235100569</v>
      </c>
      <c r="R14" s="100">
        <v>1.3827657074457689</v>
      </c>
    </row>
    <row r="15" spans="2:18" x14ac:dyDescent="0.25">
      <c r="B15" s="72" t="s">
        <v>199</v>
      </c>
      <c r="C15" s="73">
        <v>18869</v>
      </c>
      <c r="D15" s="75">
        <v>17631329.740000039</v>
      </c>
      <c r="E15" s="76">
        <v>1</v>
      </c>
      <c r="F15" s="74">
        <v>19018.328802</v>
      </c>
      <c r="G15" s="76">
        <v>1</v>
      </c>
      <c r="H15" s="74">
        <v>104247468.93905106</v>
      </c>
      <c r="I15" s="76">
        <v>1</v>
      </c>
      <c r="J15" s="74">
        <v>1386636322.8124781</v>
      </c>
      <c r="K15" s="76">
        <v>1</v>
      </c>
      <c r="L15" s="77">
        <v>0.18547864924666954</v>
      </c>
      <c r="M15" s="77">
        <v>4.060805698109636E-2</v>
      </c>
      <c r="N15" s="75">
        <v>173663079.94</v>
      </c>
      <c r="O15" s="76">
        <v>1</v>
      </c>
      <c r="P15" s="75">
        <v>118681695.25</v>
      </c>
      <c r="Q15" s="76">
        <v>1</v>
      </c>
      <c r="R15" s="78">
        <v>1.616805088918124</v>
      </c>
    </row>
    <row r="18" spans="13:13" x14ac:dyDescent="0.25">
      <c r="M18" s="68"/>
    </row>
    <row r="19" spans="13:13" x14ac:dyDescent="0.25">
      <c r="M19" s="68"/>
    </row>
    <row r="20" spans="13:13" x14ac:dyDescent="0.25">
      <c r="M20" s="68"/>
    </row>
    <row r="21" spans="13:13" x14ac:dyDescent="0.25">
      <c r="M21" s="68"/>
    </row>
    <row r="22" spans="13:13" x14ac:dyDescent="0.25">
      <c r="M22" s="68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3"/>
  <dimension ref="B1:P15"/>
  <sheetViews>
    <sheetView showGridLines="0" zoomScale="80" zoomScaleNormal="80" workbookViewId="0"/>
  </sheetViews>
  <sheetFormatPr defaultRowHeight="15" x14ac:dyDescent="0.25"/>
  <cols>
    <col min="1" max="1" width="2.7109375" customWidth="1"/>
    <col min="2" max="2" width="16.28515625" bestFit="1" customWidth="1"/>
    <col min="3" max="3" width="11.5703125" bestFit="1" customWidth="1"/>
    <col min="4" max="4" width="16.5703125" bestFit="1" customWidth="1"/>
    <col min="5" max="5" width="20" bestFit="1" customWidth="1"/>
    <col min="6" max="6" width="15.5703125" bestFit="1" customWidth="1"/>
    <col min="7" max="7" width="19" bestFit="1" customWidth="1"/>
    <col min="8" max="8" width="16.7109375" bestFit="1" customWidth="1"/>
    <col min="9" max="9" width="20.140625" bestFit="1" customWidth="1"/>
    <col min="10" max="10" width="24.5703125" bestFit="1" customWidth="1"/>
    <col min="11" max="11" width="28" bestFit="1" customWidth="1"/>
    <col min="12" max="12" width="19.5703125" bestFit="1" customWidth="1"/>
    <col min="13" max="13" width="23" bestFit="1" customWidth="1"/>
    <col min="14" max="14" width="14.140625" bestFit="1" customWidth="1"/>
    <col min="15" max="15" width="17.7109375" bestFit="1" customWidth="1"/>
    <col min="16" max="17" width="21" bestFit="1" customWidth="1"/>
    <col min="18" max="18" width="23.85546875" bestFit="1" customWidth="1"/>
    <col min="19" max="19" width="24.140625" bestFit="1" customWidth="1"/>
  </cols>
  <sheetData>
    <row r="1" spans="2:16" x14ac:dyDescent="0.25">
      <c r="B1" s="127" t="s">
        <v>345</v>
      </c>
    </row>
    <row r="2" spans="2:16" x14ac:dyDescent="0.25">
      <c r="B2" s="4"/>
      <c r="C2" s="114" t="s">
        <v>301</v>
      </c>
      <c r="D2" s="115" t="s">
        <v>302</v>
      </c>
      <c r="E2" s="115" t="s">
        <v>303</v>
      </c>
      <c r="F2" s="115" t="s">
        <v>316</v>
      </c>
      <c r="G2" s="115" t="s">
        <v>317</v>
      </c>
      <c r="H2" s="115" t="s">
        <v>318</v>
      </c>
      <c r="I2" s="115" t="s">
        <v>319</v>
      </c>
      <c r="J2" s="115" t="s">
        <v>320</v>
      </c>
      <c r="K2" s="115" t="s">
        <v>321</v>
      </c>
      <c r="L2" s="115" t="s">
        <v>310</v>
      </c>
      <c r="M2" s="115" t="s">
        <v>311</v>
      </c>
      <c r="N2" s="115" t="s">
        <v>312</v>
      </c>
      <c r="O2" s="115" t="s">
        <v>313</v>
      </c>
      <c r="P2" s="116" t="s">
        <v>324</v>
      </c>
    </row>
    <row r="3" spans="2:16" x14ac:dyDescent="0.25">
      <c r="B3" s="6" t="s">
        <v>27</v>
      </c>
      <c r="C3" s="9"/>
      <c r="D3" s="8"/>
      <c r="E3" s="63"/>
      <c r="F3" s="10"/>
      <c r="G3" s="63"/>
      <c r="H3" s="10"/>
      <c r="I3" s="63"/>
      <c r="J3" s="10"/>
      <c r="K3" s="63"/>
      <c r="L3" s="8"/>
      <c r="M3" s="63"/>
      <c r="N3" s="8"/>
      <c r="O3" s="63"/>
      <c r="P3" s="65"/>
    </row>
    <row r="4" spans="2:16" x14ac:dyDescent="0.25">
      <c r="B4" s="66" t="s">
        <v>30</v>
      </c>
      <c r="C4" s="15">
        <v>733</v>
      </c>
      <c r="D4" s="14">
        <v>3718686.1600000006</v>
      </c>
      <c r="E4" s="67">
        <v>0.21091353941180346</v>
      </c>
      <c r="F4" s="16">
        <v>5002.953811000004</v>
      </c>
      <c r="G4" s="67">
        <v>0.20865087792153814</v>
      </c>
      <c r="H4" s="16">
        <v>29032528.456616934</v>
      </c>
      <c r="I4" s="67">
        <v>0.21612825573520528</v>
      </c>
      <c r="J4" s="16">
        <v>435680350.28290904</v>
      </c>
      <c r="K4" s="67">
        <v>0.24113600044172892</v>
      </c>
      <c r="L4" s="14">
        <v>46192844.789999999</v>
      </c>
      <c r="M4" s="67">
        <v>0.26599116407447954</v>
      </c>
      <c r="N4" s="14">
        <v>22714652.270000003</v>
      </c>
      <c r="O4" s="67">
        <v>0.19139137018688654</v>
      </c>
      <c r="P4" s="69">
        <v>3.4353567499912625</v>
      </c>
    </row>
    <row r="5" spans="2:16" x14ac:dyDescent="0.25">
      <c r="B5" s="66" t="s">
        <v>45</v>
      </c>
      <c r="C5" s="15">
        <v>282</v>
      </c>
      <c r="D5" s="14">
        <v>4071698.2099999976</v>
      </c>
      <c r="E5" s="67">
        <v>0.23093540135901222</v>
      </c>
      <c r="F5" s="16">
        <v>5219.5791399999989</v>
      </c>
      <c r="G5" s="67">
        <v>0.21768535370992373</v>
      </c>
      <c r="H5" s="16">
        <v>34376314.596399993</v>
      </c>
      <c r="I5" s="67">
        <v>0.25590926134548481</v>
      </c>
      <c r="J5" s="16">
        <v>706572530.20239973</v>
      </c>
      <c r="K5" s="67">
        <v>0.39106669337821431</v>
      </c>
      <c r="L5" s="14">
        <v>61564898.149999999</v>
      </c>
      <c r="M5" s="67">
        <v>0.35450769484953543</v>
      </c>
      <c r="N5" s="14">
        <v>40447074.510000005</v>
      </c>
      <c r="O5" s="67">
        <v>0.34080297239434659</v>
      </c>
      <c r="P5" s="69">
        <v>1.2306872209444639</v>
      </c>
    </row>
    <row r="6" spans="2:16" x14ac:dyDescent="0.25">
      <c r="B6" s="66" t="s">
        <v>28</v>
      </c>
      <c r="C6" s="15">
        <v>196</v>
      </c>
      <c r="D6" s="14">
        <v>210813.24000000002</v>
      </c>
      <c r="E6" s="67">
        <v>1.1956740819254824E-2</v>
      </c>
      <c r="F6" s="16">
        <v>13.505000000000049</v>
      </c>
      <c r="G6" s="67">
        <v>5.63233284331911E-4</v>
      </c>
      <c r="H6" s="16">
        <v>227088.24999999988</v>
      </c>
      <c r="I6" s="67">
        <v>1.6905240424994442E-3</v>
      </c>
      <c r="J6" s="16">
        <v>1063338.2499999995</v>
      </c>
      <c r="K6" s="67">
        <v>5.8852581383394469E-4</v>
      </c>
      <c r="L6" s="14">
        <v>141772.43</v>
      </c>
      <c r="M6" s="67">
        <v>8.1636482578209416E-4</v>
      </c>
      <c r="N6" s="14">
        <v>132800.74</v>
      </c>
      <c r="O6" s="67">
        <v>1.118965647737493E-3</v>
      </c>
      <c r="P6" s="69">
        <v>0.1737003401360547</v>
      </c>
    </row>
    <row r="7" spans="2:16" x14ac:dyDescent="0.25">
      <c r="B7" s="66" t="s">
        <v>58</v>
      </c>
      <c r="C7" s="15">
        <v>728</v>
      </c>
      <c r="D7" s="14">
        <v>1647188.9799999997</v>
      </c>
      <c r="E7" s="67">
        <v>9.3423979035627519E-2</v>
      </c>
      <c r="F7" s="16">
        <v>781.52680000000066</v>
      </c>
      <c r="G7" s="67">
        <v>3.2593995287479249E-2</v>
      </c>
      <c r="H7" s="16">
        <v>5744274.3691000072</v>
      </c>
      <c r="I7" s="67">
        <v>4.2762379505222721E-2</v>
      </c>
      <c r="J7" s="16">
        <v>80609517.047400013</v>
      </c>
      <c r="K7" s="67">
        <v>4.4614948839734068E-2</v>
      </c>
      <c r="L7" s="14">
        <v>9804470.8599999994</v>
      </c>
      <c r="M7" s="67">
        <v>5.6456852333768411E-2</v>
      </c>
      <c r="N7" s="14">
        <v>1749427.4599999988</v>
      </c>
      <c r="O7" s="67">
        <v>1.474049942002323E-2</v>
      </c>
      <c r="P7" s="69">
        <v>4.0032268940773195</v>
      </c>
    </row>
    <row r="8" spans="2:16" x14ac:dyDescent="0.25">
      <c r="B8" s="90" t="s">
        <v>200</v>
      </c>
      <c r="C8" s="91">
        <v>1939</v>
      </c>
      <c r="D8" s="98">
        <v>9648386.5900000241</v>
      </c>
      <c r="E8" s="96">
        <v>0.54722966062569944</v>
      </c>
      <c r="F8" s="92">
        <v>11017.564750999965</v>
      </c>
      <c r="G8" s="96">
        <v>0.45949346020327142</v>
      </c>
      <c r="H8" s="92">
        <v>69380205.672116905</v>
      </c>
      <c r="I8" s="96">
        <v>0.51649042062841199</v>
      </c>
      <c r="J8" s="92">
        <v>1223925735.7827077</v>
      </c>
      <c r="K8" s="96">
        <v>0.67740616847351065</v>
      </c>
      <c r="L8" s="98">
        <v>117703986.23</v>
      </c>
      <c r="M8" s="96">
        <v>0.6777720760835656</v>
      </c>
      <c r="N8" s="98">
        <v>65043954.980000041</v>
      </c>
      <c r="O8" s="96">
        <v>0.54805380764899414</v>
      </c>
      <c r="P8" s="100">
        <v>3.4727547001241201</v>
      </c>
    </row>
    <row r="9" spans="2:16" x14ac:dyDescent="0.25">
      <c r="B9" s="6" t="s">
        <v>3</v>
      </c>
      <c r="C9" s="9"/>
      <c r="D9" s="8"/>
      <c r="E9" s="63"/>
      <c r="F9" s="10"/>
      <c r="G9" s="63"/>
      <c r="H9" s="10"/>
      <c r="I9" s="63"/>
      <c r="J9" s="10"/>
      <c r="K9" s="63"/>
      <c r="L9" s="8"/>
      <c r="M9" s="63"/>
      <c r="N9" s="8"/>
      <c r="O9" s="63"/>
      <c r="P9" s="65"/>
    </row>
    <row r="10" spans="2:16" x14ac:dyDescent="0.25">
      <c r="B10" s="66" t="s">
        <v>5</v>
      </c>
      <c r="C10" s="15">
        <v>9500</v>
      </c>
      <c r="D10" s="14">
        <v>6108405.21</v>
      </c>
      <c r="E10" s="67">
        <v>0.34645175945759304</v>
      </c>
      <c r="F10" s="16">
        <v>12063.102499999657</v>
      </c>
      <c r="G10" s="67">
        <v>0.50309817403237822</v>
      </c>
      <c r="H10" s="16">
        <v>61427663.274910703</v>
      </c>
      <c r="I10" s="67">
        <v>0.45728892463963561</v>
      </c>
      <c r="J10" s="16">
        <v>562122861.89911258</v>
      </c>
      <c r="K10" s="67">
        <v>0.31111813646677478</v>
      </c>
      <c r="L10" s="14">
        <v>52661589.600000001</v>
      </c>
      <c r="M10" s="67">
        <v>0.30323998410136688</v>
      </c>
      <c r="N10" s="14">
        <v>51077197.139999971</v>
      </c>
      <c r="O10" s="67">
        <v>0.43037131406327778</v>
      </c>
      <c r="P10" s="69">
        <v>1.7138938066700098</v>
      </c>
    </row>
    <row r="11" spans="2:16" x14ac:dyDescent="0.25">
      <c r="B11" s="66" t="s">
        <v>64</v>
      </c>
      <c r="C11" s="15">
        <v>17</v>
      </c>
      <c r="D11" s="14">
        <v>72200</v>
      </c>
      <c r="E11" s="67">
        <v>4.0949832522387975E-3</v>
      </c>
      <c r="F11" s="16">
        <v>7.9050000000000002</v>
      </c>
      <c r="G11" s="67">
        <v>3.2968227416836285E-4</v>
      </c>
      <c r="H11" s="16">
        <v>194068.94</v>
      </c>
      <c r="I11" s="67">
        <v>1.4447167961018777E-3</v>
      </c>
      <c r="J11" s="16">
        <v>897908.7</v>
      </c>
      <c r="K11" s="67">
        <v>4.9696552194570219E-4</v>
      </c>
      <c r="L11" s="14">
        <v>78592.19</v>
      </c>
      <c r="M11" s="67">
        <v>4.5255554621715413E-4</v>
      </c>
      <c r="N11" s="14">
        <v>72200</v>
      </c>
      <c r="O11" s="67">
        <v>6.0834992159416426E-4</v>
      </c>
      <c r="P11" s="69">
        <v>1.3809679269327677</v>
      </c>
    </row>
    <row r="12" spans="2:16" x14ac:dyDescent="0.25">
      <c r="B12" s="66" t="s">
        <v>17</v>
      </c>
      <c r="C12" s="15">
        <v>5553</v>
      </c>
      <c r="D12" s="14">
        <v>589475</v>
      </c>
      <c r="E12" s="67">
        <v>3.3433383000186501E-2</v>
      </c>
      <c r="F12" s="16">
        <v>325.29899999997485</v>
      </c>
      <c r="G12" s="67">
        <v>1.3566769652711698E-2</v>
      </c>
      <c r="H12" s="16">
        <v>1521317.8499998944</v>
      </c>
      <c r="I12" s="67">
        <v>1.1325220048630371E-2</v>
      </c>
      <c r="J12" s="16">
        <v>2207561.8499998944</v>
      </c>
      <c r="K12" s="67">
        <v>1.2218192417699232E-3</v>
      </c>
      <c r="L12" s="14">
        <v>340965.11</v>
      </c>
      <c r="M12" s="67">
        <v>1.963371317137772E-3</v>
      </c>
      <c r="N12" s="14">
        <v>1665300</v>
      </c>
      <c r="O12" s="67">
        <v>1.4031649922863737E-2</v>
      </c>
      <c r="P12" s="69">
        <v>0.20467321567921468</v>
      </c>
    </row>
    <row r="13" spans="2:16" x14ac:dyDescent="0.25">
      <c r="B13" s="66" t="s">
        <v>35</v>
      </c>
      <c r="C13" s="15">
        <v>1860</v>
      </c>
      <c r="D13" s="14">
        <v>1212862.94</v>
      </c>
      <c r="E13" s="67">
        <v>6.8790213664281299E-2</v>
      </c>
      <c r="F13" s="16">
        <v>563.76000000000192</v>
      </c>
      <c r="G13" s="67">
        <v>2.3511913837464499E-2</v>
      </c>
      <c r="H13" s="16">
        <v>1806836.1699999825</v>
      </c>
      <c r="I13" s="67">
        <v>1.3450717887176394E-2</v>
      </c>
      <c r="J13" s="16">
        <v>17628616.580000028</v>
      </c>
      <c r="K13" s="67">
        <v>9.7569102959581232E-3</v>
      </c>
      <c r="L13" s="14">
        <v>2877946.81</v>
      </c>
      <c r="M13" s="67">
        <v>1.6572012951712713E-2</v>
      </c>
      <c r="N13" s="14">
        <v>823043.12999999989</v>
      </c>
      <c r="O13" s="67">
        <v>6.9348784432702974E-3</v>
      </c>
      <c r="P13" s="69">
        <v>5.6537983761131116E-2</v>
      </c>
    </row>
    <row r="14" spans="2:16" x14ac:dyDescent="0.25">
      <c r="B14" s="90" t="s">
        <v>201</v>
      </c>
      <c r="C14" s="91">
        <v>16930</v>
      </c>
      <c r="D14" s="98">
        <v>7982943.1500000041</v>
      </c>
      <c r="E14" s="96">
        <v>0.45277033937429989</v>
      </c>
      <c r="F14" s="92">
        <v>12960.06649999977</v>
      </c>
      <c r="G14" s="96">
        <v>0.54050653979672847</v>
      </c>
      <c r="H14" s="92">
        <v>64949886.234912753</v>
      </c>
      <c r="I14" s="96">
        <v>0.48350957937156047</v>
      </c>
      <c r="J14" s="92">
        <v>582856949.02914965</v>
      </c>
      <c r="K14" s="96">
        <v>0.32259383152646909</v>
      </c>
      <c r="L14" s="98">
        <v>55959093.710000001</v>
      </c>
      <c r="M14" s="96">
        <v>0.32222792391643451</v>
      </c>
      <c r="N14" s="98">
        <v>53637740.269999936</v>
      </c>
      <c r="O14" s="96">
        <v>0.45194619235100569</v>
      </c>
      <c r="P14" s="100">
        <v>1.3827657074457689</v>
      </c>
    </row>
    <row r="15" spans="2:16" x14ac:dyDescent="0.25">
      <c r="B15" s="72" t="s">
        <v>199</v>
      </c>
      <c r="C15" s="73">
        <v>18869</v>
      </c>
      <c r="D15" s="75">
        <v>17631329.740000039</v>
      </c>
      <c r="E15" s="76">
        <v>1</v>
      </c>
      <c r="F15" s="74">
        <v>23977.631250999737</v>
      </c>
      <c r="G15" s="76">
        <v>1</v>
      </c>
      <c r="H15" s="74">
        <v>134330091.90703335</v>
      </c>
      <c r="I15" s="76">
        <v>1</v>
      </c>
      <c r="J15" s="74">
        <v>1806782684.8118939</v>
      </c>
      <c r="K15" s="76">
        <v>1</v>
      </c>
      <c r="L15" s="75">
        <v>173663079.94</v>
      </c>
      <c r="M15" s="76">
        <v>1</v>
      </c>
      <c r="N15" s="75">
        <v>118681695.25</v>
      </c>
      <c r="O15" s="76">
        <v>1</v>
      </c>
      <c r="P15" s="78">
        <v>1.616805088918124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2"/>
  <dimension ref="B1:P15"/>
  <sheetViews>
    <sheetView showGridLines="0" zoomScale="80" zoomScaleNormal="80" workbookViewId="0"/>
  </sheetViews>
  <sheetFormatPr defaultRowHeight="15" x14ac:dyDescent="0.25"/>
  <cols>
    <col min="1" max="1" width="2.7109375" customWidth="1"/>
    <col min="2" max="2" width="16.28515625" bestFit="1" customWidth="1"/>
    <col min="3" max="3" width="11.5703125" bestFit="1" customWidth="1"/>
    <col min="4" max="4" width="16.5703125" bestFit="1" customWidth="1"/>
    <col min="5" max="5" width="20" bestFit="1" customWidth="1"/>
    <col min="6" max="6" width="13.42578125" bestFit="1" customWidth="1"/>
    <col min="7" max="7" width="16.85546875" bestFit="1" customWidth="1"/>
    <col min="8" max="8" width="14.5703125" bestFit="1" customWidth="1"/>
    <col min="9" max="9" width="18" bestFit="1" customWidth="1"/>
    <col min="10" max="10" width="22.42578125" bestFit="1" customWidth="1"/>
    <col min="11" max="11" width="26" bestFit="1" customWidth="1"/>
    <col min="12" max="12" width="19.5703125" bestFit="1" customWidth="1"/>
    <col min="13" max="13" width="23" bestFit="1" customWidth="1"/>
    <col min="14" max="14" width="14.140625" bestFit="1" customWidth="1"/>
    <col min="15" max="15" width="17.7109375" bestFit="1" customWidth="1"/>
    <col min="16" max="17" width="21" bestFit="1" customWidth="1"/>
    <col min="18" max="18" width="23.85546875" bestFit="1" customWidth="1"/>
    <col min="19" max="19" width="24.140625" bestFit="1" customWidth="1"/>
  </cols>
  <sheetData>
    <row r="1" spans="2:16" x14ac:dyDescent="0.25">
      <c r="B1" s="127" t="s">
        <v>346</v>
      </c>
    </row>
    <row r="2" spans="2:16" x14ac:dyDescent="0.25">
      <c r="B2" s="4"/>
      <c r="C2" s="114" t="s">
        <v>301</v>
      </c>
      <c r="D2" s="115" t="s">
        <v>302</v>
      </c>
      <c r="E2" s="115" t="s">
        <v>303</v>
      </c>
      <c r="F2" s="115" t="s">
        <v>325</v>
      </c>
      <c r="G2" s="115" t="s">
        <v>326</v>
      </c>
      <c r="H2" s="115" t="s">
        <v>327</v>
      </c>
      <c r="I2" s="115" t="s">
        <v>328</v>
      </c>
      <c r="J2" s="115" t="s">
        <v>329</v>
      </c>
      <c r="K2" s="115" t="s">
        <v>330</v>
      </c>
      <c r="L2" s="115" t="s">
        <v>310</v>
      </c>
      <c r="M2" s="115" t="s">
        <v>311</v>
      </c>
      <c r="N2" s="115" t="s">
        <v>312</v>
      </c>
      <c r="O2" s="115" t="s">
        <v>313</v>
      </c>
      <c r="P2" s="116" t="s">
        <v>324</v>
      </c>
    </row>
    <row r="3" spans="2:16" x14ac:dyDescent="0.25">
      <c r="B3" s="6" t="s">
        <v>27</v>
      </c>
      <c r="C3" s="9"/>
      <c r="D3" s="8"/>
      <c r="E3" s="63"/>
      <c r="F3" s="10"/>
      <c r="G3" s="63"/>
      <c r="H3" s="10"/>
      <c r="I3" s="63"/>
      <c r="J3" s="10"/>
      <c r="K3" s="63"/>
      <c r="L3" s="8"/>
      <c r="M3" s="63"/>
      <c r="N3" s="8"/>
      <c r="O3" s="63"/>
      <c r="P3" s="65"/>
    </row>
    <row r="4" spans="2:16" x14ac:dyDescent="0.25">
      <c r="B4" s="66" t="s">
        <v>30</v>
      </c>
      <c r="C4" s="15">
        <v>733</v>
      </c>
      <c r="D4" s="14">
        <v>3718686.1600000006</v>
      </c>
      <c r="E4" s="67">
        <v>0.21091353941180346</v>
      </c>
      <c r="F4" s="16">
        <v>5238.2874220000003</v>
      </c>
      <c r="G4" s="67">
        <v>0.2088188353147018</v>
      </c>
      <c r="H4" s="16">
        <v>30423662.86535614</v>
      </c>
      <c r="I4" s="67">
        <v>0.21648387087214588</v>
      </c>
      <c r="J4" s="16">
        <v>456925969.85216868</v>
      </c>
      <c r="K4" s="67">
        <v>0.24182578158833759</v>
      </c>
      <c r="L4" s="14">
        <v>46192844.789999999</v>
      </c>
      <c r="M4" s="67">
        <v>0.26599116407447954</v>
      </c>
      <c r="N4" s="14">
        <v>22714652.270000003</v>
      </c>
      <c r="O4" s="67">
        <v>0.19139137018688654</v>
      </c>
      <c r="P4" s="69">
        <v>3.4353567499912625</v>
      </c>
    </row>
    <row r="5" spans="2:16" x14ac:dyDescent="0.25">
      <c r="B5" s="66" t="s">
        <v>45</v>
      </c>
      <c r="C5" s="15">
        <v>282</v>
      </c>
      <c r="D5" s="14">
        <v>4071698.2099999976</v>
      </c>
      <c r="E5" s="67">
        <v>0.23093540135901222</v>
      </c>
      <c r="F5" s="16">
        <v>5443.7916539999987</v>
      </c>
      <c r="G5" s="67">
        <v>0.21701104603575794</v>
      </c>
      <c r="H5" s="16">
        <v>35863860.307989016</v>
      </c>
      <c r="I5" s="67">
        <v>0.25519436427663972</v>
      </c>
      <c r="J5" s="16">
        <v>737017906.95891118</v>
      </c>
      <c r="K5" s="67">
        <v>0.39006303680353932</v>
      </c>
      <c r="L5" s="14">
        <v>61564898.149999999</v>
      </c>
      <c r="M5" s="67">
        <v>0.35450769484953543</v>
      </c>
      <c r="N5" s="14">
        <v>40447074.510000005</v>
      </c>
      <c r="O5" s="67">
        <v>0.34080297239434659</v>
      </c>
      <c r="P5" s="69">
        <v>1.2306872209444639</v>
      </c>
    </row>
    <row r="6" spans="2:16" x14ac:dyDescent="0.25">
      <c r="B6" s="66" t="s">
        <v>28</v>
      </c>
      <c r="C6" s="15">
        <v>196</v>
      </c>
      <c r="D6" s="14">
        <v>210813.24000000002</v>
      </c>
      <c r="E6" s="67">
        <v>1.1956740819254824E-2</v>
      </c>
      <c r="F6" s="16">
        <v>14.074911000000064</v>
      </c>
      <c r="G6" s="67">
        <v>5.6108156834508611E-4</v>
      </c>
      <c r="H6" s="16">
        <v>240150.17414999983</v>
      </c>
      <c r="I6" s="67">
        <v>1.7088224886232261E-3</v>
      </c>
      <c r="J6" s="16">
        <v>1129083.9241500003</v>
      </c>
      <c r="K6" s="67">
        <v>5.9756201321789493E-4</v>
      </c>
      <c r="L6" s="14">
        <v>141772.43</v>
      </c>
      <c r="M6" s="67">
        <v>8.1636482578209416E-4</v>
      </c>
      <c r="N6" s="14">
        <v>132800.74</v>
      </c>
      <c r="O6" s="67">
        <v>1.118965647737493E-3</v>
      </c>
      <c r="P6" s="69">
        <v>0.1737003401360547</v>
      </c>
    </row>
    <row r="7" spans="2:16" x14ac:dyDescent="0.25">
      <c r="B7" s="66" t="s">
        <v>58</v>
      </c>
      <c r="C7" s="15">
        <v>728</v>
      </c>
      <c r="D7" s="14">
        <v>1647188.9799999997</v>
      </c>
      <c r="E7" s="67">
        <v>9.3423979035627519E-2</v>
      </c>
      <c r="F7" s="16">
        <v>817.14420399999835</v>
      </c>
      <c r="G7" s="67">
        <v>3.2574596851405596E-2</v>
      </c>
      <c r="H7" s="16">
        <v>6006832.1374979867</v>
      </c>
      <c r="I7" s="67">
        <v>4.2742462620618045E-2</v>
      </c>
      <c r="J7" s="16">
        <v>84294554.858513758</v>
      </c>
      <c r="K7" s="67">
        <v>4.4612471072493887E-2</v>
      </c>
      <c r="L7" s="14">
        <v>9804470.8599999994</v>
      </c>
      <c r="M7" s="67">
        <v>5.6456852333768411E-2</v>
      </c>
      <c r="N7" s="14">
        <v>1749427.4599999988</v>
      </c>
      <c r="O7" s="67">
        <v>1.474049942002323E-2</v>
      </c>
      <c r="P7" s="69">
        <v>4.0032268940773195</v>
      </c>
    </row>
    <row r="8" spans="2:16" x14ac:dyDescent="0.25">
      <c r="B8" s="90" t="s">
        <v>200</v>
      </c>
      <c r="C8" s="91">
        <v>1939</v>
      </c>
      <c r="D8" s="98">
        <v>9648386.5900000241</v>
      </c>
      <c r="E8" s="96">
        <v>0.54722966062569944</v>
      </c>
      <c r="F8" s="92">
        <v>11513.298191000042</v>
      </c>
      <c r="G8" s="96">
        <v>0.45896555977021219</v>
      </c>
      <c r="H8" s="92">
        <v>72534505.484992892</v>
      </c>
      <c r="I8" s="96">
        <v>0.51612952025802505</v>
      </c>
      <c r="J8" s="92">
        <v>1279367515.5937433</v>
      </c>
      <c r="K8" s="96">
        <v>0.67709885147758853</v>
      </c>
      <c r="L8" s="98">
        <v>117703986.23</v>
      </c>
      <c r="M8" s="96">
        <v>0.6777720760835656</v>
      </c>
      <c r="N8" s="98">
        <v>65043954.980000041</v>
      </c>
      <c r="O8" s="96">
        <v>0.54805380764899414</v>
      </c>
      <c r="P8" s="100">
        <v>3.4727547001241201</v>
      </c>
    </row>
    <row r="9" spans="2:16" x14ac:dyDescent="0.25">
      <c r="B9" s="6" t="s">
        <v>3</v>
      </c>
      <c r="C9" s="9"/>
      <c r="D9" s="8"/>
      <c r="E9" s="63"/>
      <c r="F9" s="10"/>
      <c r="G9" s="63"/>
      <c r="H9" s="10"/>
      <c r="I9" s="63"/>
      <c r="J9" s="10"/>
      <c r="K9" s="63"/>
      <c r="L9" s="8"/>
      <c r="M9" s="63"/>
      <c r="N9" s="8"/>
      <c r="O9" s="63"/>
      <c r="P9" s="65"/>
    </row>
    <row r="10" spans="2:16" x14ac:dyDescent="0.25">
      <c r="B10" s="66" t="s">
        <v>5</v>
      </c>
      <c r="C10" s="15">
        <v>9500</v>
      </c>
      <c r="D10" s="14">
        <v>6108405.21</v>
      </c>
      <c r="E10" s="67">
        <v>0.34645175945759304</v>
      </c>
      <c r="F10" s="16">
        <v>12628.584717000977</v>
      </c>
      <c r="G10" s="67">
        <v>0.50342528766211458</v>
      </c>
      <c r="H10" s="16">
        <v>64296356.881967589</v>
      </c>
      <c r="I10" s="67">
        <v>0.45750981012332953</v>
      </c>
      <c r="J10" s="16">
        <v>588175789.56103408</v>
      </c>
      <c r="K10" s="67">
        <v>0.31128909146475725</v>
      </c>
      <c r="L10" s="14">
        <v>52661589.600000001</v>
      </c>
      <c r="M10" s="67">
        <v>0.30323998410136688</v>
      </c>
      <c r="N10" s="14">
        <v>51077197.139999971</v>
      </c>
      <c r="O10" s="67">
        <v>0.43037131406327778</v>
      </c>
      <c r="P10" s="69">
        <v>1.7138938066700098</v>
      </c>
    </row>
    <row r="11" spans="2:16" x14ac:dyDescent="0.25">
      <c r="B11" s="66" t="s">
        <v>64</v>
      </c>
      <c r="C11" s="15">
        <v>17</v>
      </c>
      <c r="D11" s="14">
        <v>72200</v>
      </c>
      <c r="E11" s="67">
        <v>4.0949832522387975E-3</v>
      </c>
      <c r="F11" s="16">
        <v>8.2370100000000015</v>
      </c>
      <c r="G11" s="67">
        <v>3.2835976648620639E-4</v>
      </c>
      <c r="H11" s="16">
        <v>202219.83547999992</v>
      </c>
      <c r="I11" s="67">
        <v>1.4389238056436906E-3</v>
      </c>
      <c r="J11" s="16">
        <v>935620.86539999989</v>
      </c>
      <c r="K11" s="67">
        <v>4.9517265809801488E-4</v>
      </c>
      <c r="L11" s="14">
        <v>78592.19</v>
      </c>
      <c r="M11" s="67">
        <v>4.5255554621715413E-4</v>
      </c>
      <c r="N11" s="14">
        <v>72200</v>
      </c>
      <c r="O11" s="67">
        <v>6.0834992159416426E-4</v>
      </c>
      <c r="P11" s="69">
        <v>1.3809679269327677</v>
      </c>
    </row>
    <row r="12" spans="2:16" x14ac:dyDescent="0.25">
      <c r="B12" s="66" t="s">
        <v>17</v>
      </c>
      <c r="C12" s="15">
        <v>5553</v>
      </c>
      <c r="D12" s="14">
        <v>589475</v>
      </c>
      <c r="E12" s="67">
        <v>3.3433383000186501E-2</v>
      </c>
      <c r="F12" s="16">
        <v>339.52039599999824</v>
      </c>
      <c r="G12" s="67">
        <v>1.3534624572249363E-2</v>
      </c>
      <c r="H12" s="16">
        <v>1587910.841150115</v>
      </c>
      <c r="I12" s="67">
        <v>1.1299003904078333E-2</v>
      </c>
      <c r="J12" s="16">
        <v>2304877.9551500743</v>
      </c>
      <c r="K12" s="67">
        <v>1.2198451165956431E-3</v>
      </c>
      <c r="L12" s="14">
        <v>340965.11</v>
      </c>
      <c r="M12" s="67">
        <v>1.963371317137772E-3</v>
      </c>
      <c r="N12" s="14">
        <v>1665300</v>
      </c>
      <c r="O12" s="67">
        <v>1.4031649922863737E-2</v>
      </c>
      <c r="P12" s="69">
        <v>0.20467321567921468</v>
      </c>
    </row>
    <row r="13" spans="2:16" x14ac:dyDescent="0.25">
      <c r="B13" s="66" t="s">
        <v>35</v>
      </c>
      <c r="C13" s="15">
        <v>1860</v>
      </c>
      <c r="D13" s="14">
        <v>1212862.94</v>
      </c>
      <c r="E13" s="67">
        <v>6.8790213664281299E-2</v>
      </c>
      <c r="F13" s="16">
        <v>595.68024200000229</v>
      </c>
      <c r="G13" s="67">
        <v>2.3746168228952938E-2</v>
      </c>
      <c r="H13" s="16">
        <v>1914478.4572999934</v>
      </c>
      <c r="I13" s="67">
        <v>1.3622741908883731E-2</v>
      </c>
      <c r="J13" s="16">
        <v>18700298.385619946</v>
      </c>
      <c r="K13" s="67">
        <v>9.897039282973483E-3</v>
      </c>
      <c r="L13" s="14">
        <v>2877946.81</v>
      </c>
      <c r="M13" s="67">
        <v>1.6572012951712713E-2</v>
      </c>
      <c r="N13" s="14">
        <v>823043.12999999989</v>
      </c>
      <c r="O13" s="67">
        <v>6.9348784432702974E-3</v>
      </c>
      <c r="P13" s="69">
        <v>5.6537983761131116E-2</v>
      </c>
    </row>
    <row r="14" spans="2:16" x14ac:dyDescent="0.25">
      <c r="B14" s="90" t="s">
        <v>201</v>
      </c>
      <c r="C14" s="91">
        <v>16930</v>
      </c>
      <c r="D14" s="98">
        <v>7982943.1500000041</v>
      </c>
      <c r="E14" s="96">
        <v>0.45277033937429989</v>
      </c>
      <c r="F14" s="92">
        <v>13572.022365000681</v>
      </c>
      <c r="G14" s="96">
        <v>0.5410344402297913</v>
      </c>
      <c r="H14" s="92">
        <v>68000966.015900344</v>
      </c>
      <c r="I14" s="96">
        <v>0.48387047974195413</v>
      </c>
      <c r="J14" s="92">
        <v>610116586.7671808</v>
      </c>
      <c r="K14" s="96">
        <v>0.32290114852241203</v>
      </c>
      <c r="L14" s="98">
        <v>55959093.710000001</v>
      </c>
      <c r="M14" s="96">
        <v>0.32222792391643451</v>
      </c>
      <c r="N14" s="98">
        <v>53637740.269999936</v>
      </c>
      <c r="O14" s="96">
        <v>0.45194619235100569</v>
      </c>
      <c r="P14" s="100">
        <v>1.3827657074457689</v>
      </c>
    </row>
    <row r="15" spans="2:16" x14ac:dyDescent="0.25">
      <c r="B15" s="72" t="s">
        <v>199</v>
      </c>
      <c r="C15" s="73">
        <v>18869</v>
      </c>
      <c r="D15" s="75">
        <v>17631329.740000039</v>
      </c>
      <c r="E15" s="76">
        <v>1</v>
      </c>
      <c r="F15" s="74">
        <v>25085.320556000635</v>
      </c>
      <c r="G15" s="76">
        <v>1</v>
      </c>
      <c r="H15" s="74">
        <v>140535471.50089616</v>
      </c>
      <c r="I15" s="76">
        <v>1</v>
      </c>
      <c r="J15" s="74">
        <v>1889484102.3609231</v>
      </c>
      <c r="K15" s="76">
        <v>1</v>
      </c>
      <c r="L15" s="75">
        <v>173663079.94</v>
      </c>
      <c r="M15" s="76">
        <v>1</v>
      </c>
      <c r="N15" s="75">
        <v>118681695.25</v>
      </c>
      <c r="O15" s="76">
        <v>1</v>
      </c>
      <c r="P15" s="78">
        <v>1.616805088918124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B1:N24"/>
  <sheetViews>
    <sheetView showGridLines="0" zoomScale="80" zoomScaleNormal="80" workbookViewId="0"/>
  </sheetViews>
  <sheetFormatPr defaultRowHeight="15" x14ac:dyDescent="0.25"/>
  <cols>
    <col min="1" max="1" width="2.7109375" customWidth="1"/>
    <col min="2" max="2" width="49" bestFit="1" customWidth="1"/>
    <col min="3" max="3" width="11.5703125" bestFit="1" customWidth="1"/>
    <col min="4" max="4" width="15" bestFit="1" customWidth="1"/>
    <col min="5" max="5" width="14.42578125" bestFit="1" customWidth="1"/>
    <col min="6" max="6" width="17.85546875" bestFit="1" customWidth="1"/>
    <col min="7" max="7" width="15.5703125" bestFit="1" customWidth="1"/>
    <col min="8" max="8" width="19" bestFit="1" customWidth="1"/>
    <col min="9" max="9" width="23.42578125" bestFit="1" customWidth="1"/>
    <col min="10" max="10" width="26.85546875" bestFit="1" customWidth="1"/>
    <col min="11" max="11" width="19.5703125" bestFit="1" customWidth="1"/>
    <col min="12" max="12" width="23" bestFit="1" customWidth="1"/>
    <col min="13" max="13" width="16.5703125" bestFit="1" customWidth="1"/>
    <col min="14" max="14" width="20" bestFit="1" customWidth="1"/>
    <col min="15" max="16" width="36.85546875" bestFit="1" customWidth="1"/>
  </cols>
  <sheetData>
    <row r="1" spans="2:14" x14ac:dyDescent="0.25">
      <c r="B1" s="127" t="s">
        <v>373</v>
      </c>
    </row>
    <row r="2" spans="2:14" x14ac:dyDescent="0.25">
      <c r="B2" s="4"/>
      <c r="C2" s="56" t="s">
        <v>301</v>
      </c>
      <c r="D2" s="70" t="s">
        <v>315</v>
      </c>
      <c r="E2" s="70" t="s">
        <v>304</v>
      </c>
      <c r="F2" s="70" t="s">
        <v>305</v>
      </c>
      <c r="G2" s="70" t="s">
        <v>306</v>
      </c>
      <c r="H2" s="70" t="s">
        <v>307</v>
      </c>
      <c r="I2" s="70" t="s">
        <v>308</v>
      </c>
      <c r="J2" s="70" t="s">
        <v>309</v>
      </c>
      <c r="K2" s="70" t="s">
        <v>310</v>
      </c>
      <c r="L2" s="70" t="s">
        <v>311</v>
      </c>
      <c r="M2" s="70" t="s">
        <v>302</v>
      </c>
      <c r="N2" s="71" t="s">
        <v>303</v>
      </c>
    </row>
    <row r="3" spans="2:14" x14ac:dyDescent="0.25">
      <c r="B3" s="6" t="s">
        <v>44</v>
      </c>
      <c r="C3" s="9">
        <v>474</v>
      </c>
      <c r="D3" s="63">
        <v>2.5120568127616726E-2</v>
      </c>
      <c r="E3" s="10">
        <v>5189.2195089999996</v>
      </c>
      <c r="F3" s="63">
        <v>0.27285360154538352</v>
      </c>
      <c r="G3" s="10">
        <v>31414207.626383997</v>
      </c>
      <c r="H3" s="63">
        <v>0.30134264117961956</v>
      </c>
      <c r="I3" s="10">
        <v>613161669.0155257</v>
      </c>
      <c r="J3" s="63">
        <v>0.44219357226404249</v>
      </c>
      <c r="K3" s="8">
        <v>71496076.150000006</v>
      </c>
      <c r="L3" s="63">
        <v>0.4116941619065011</v>
      </c>
      <c r="M3" s="8">
        <v>6614134.6100000003</v>
      </c>
      <c r="N3" s="103">
        <v>0.37513532487538775</v>
      </c>
    </row>
    <row r="4" spans="2:14" x14ac:dyDescent="0.25">
      <c r="B4" s="12" t="s">
        <v>4</v>
      </c>
      <c r="C4" s="15">
        <v>3113</v>
      </c>
      <c r="D4" s="67">
        <v>0.16497959616301872</v>
      </c>
      <c r="E4" s="16">
        <v>6528.0266760000004</v>
      </c>
      <c r="F4" s="67">
        <v>0.3432492278350715</v>
      </c>
      <c r="G4" s="16">
        <v>39966159.778771445</v>
      </c>
      <c r="H4" s="67">
        <v>0.38337774706202132</v>
      </c>
      <c r="I4" s="16">
        <v>472600163.85767388</v>
      </c>
      <c r="J4" s="67">
        <v>0.34082488398912802</v>
      </c>
      <c r="K4" s="14">
        <v>62139138.189999998</v>
      </c>
      <c r="L4" s="67">
        <v>0.35781432767096416</v>
      </c>
      <c r="M4" s="14">
        <v>5191137.9600000046</v>
      </c>
      <c r="N4" s="104">
        <v>0.29442691144405952</v>
      </c>
    </row>
    <row r="5" spans="2:14" x14ac:dyDescent="0.25">
      <c r="B5" s="12" t="s">
        <v>14</v>
      </c>
      <c r="C5" s="15">
        <v>6909</v>
      </c>
      <c r="D5" s="67">
        <v>0.36615612910064127</v>
      </c>
      <c r="E5" s="16">
        <v>1394.547241</v>
      </c>
      <c r="F5" s="67">
        <v>7.332648707037534E-2</v>
      </c>
      <c r="G5" s="16">
        <v>10372564.312340055</v>
      </c>
      <c r="H5" s="67">
        <v>9.9499435505762152E-2</v>
      </c>
      <c r="I5" s="16">
        <v>143016557.7862235</v>
      </c>
      <c r="J5" s="67">
        <v>0.10313919766370087</v>
      </c>
      <c r="K5" s="14">
        <v>17974288.800000001</v>
      </c>
      <c r="L5" s="67">
        <v>0.10350092147513482</v>
      </c>
      <c r="M5" s="14">
        <v>2017227.48</v>
      </c>
      <c r="N5" s="104">
        <v>0.11441153388581543</v>
      </c>
    </row>
    <row r="6" spans="2:14" x14ac:dyDescent="0.25">
      <c r="B6" s="12" t="s">
        <v>10</v>
      </c>
      <c r="C6" s="15">
        <v>5710</v>
      </c>
      <c r="D6" s="67">
        <v>0.3026127510731888</v>
      </c>
      <c r="E6" s="16">
        <v>797.43271200000004</v>
      </c>
      <c r="F6" s="67">
        <v>4.1929694259789041E-2</v>
      </c>
      <c r="G6" s="16">
        <v>5189532.6548245884</v>
      </c>
      <c r="H6" s="67">
        <v>4.9780898353116672E-2</v>
      </c>
      <c r="I6" s="16">
        <v>64017145.356118731</v>
      </c>
      <c r="J6" s="67">
        <v>4.6167220851588857E-2</v>
      </c>
      <c r="K6" s="14">
        <v>8674793.8900000006</v>
      </c>
      <c r="L6" s="67">
        <v>4.9951860193871447E-2</v>
      </c>
      <c r="M6" s="14">
        <v>1310980.5599999998</v>
      </c>
      <c r="N6" s="104">
        <v>7.4355172260535174E-2</v>
      </c>
    </row>
    <row r="7" spans="2:14" x14ac:dyDescent="0.25">
      <c r="B7" s="12" t="s">
        <v>19</v>
      </c>
      <c r="C7" s="15">
        <v>2881</v>
      </c>
      <c r="D7" s="67">
        <v>0.15268429699507127</v>
      </c>
      <c r="E7" s="16">
        <v>578.94494199999997</v>
      </c>
      <c r="F7" s="67">
        <v>3.0441420380697023E-2</v>
      </c>
      <c r="G7" s="16">
        <v>3103907.072171154</v>
      </c>
      <c r="H7" s="67">
        <v>2.977441182755116E-2</v>
      </c>
      <c r="I7" s="16">
        <v>55482799.475634821</v>
      </c>
      <c r="J7" s="67">
        <v>4.0012509814469965E-2</v>
      </c>
      <c r="K7" s="14">
        <v>7054989.9699999997</v>
      </c>
      <c r="L7" s="67">
        <v>4.0624581646470134E-2</v>
      </c>
      <c r="M7" s="14">
        <v>1372322</v>
      </c>
      <c r="N7" s="104">
        <v>7.7834288181147529E-2</v>
      </c>
    </row>
    <row r="8" spans="2:14" x14ac:dyDescent="0.25">
      <c r="B8" s="12" t="s">
        <v>92</v>
      </c>
      <c r="C8" s="15">
        <v>90</v>
      </c>
      <c r="D8" s="67">
        <v>4.7697281254968464E-3</v>
      </c>
      <c r="E8" s="16">
        <v>3932.3197949999999</v>
      </c>
      <c r="F8" s="67">
        <v>0.2067647392123366</v>
      </c>
      <c r="G8" s="16">
        <v>11732464.504918991</v>
      </c>
      <c r="H8" s="67">
        <v>0.11254435838416806</v>
      </c>
      <c r="I8" s="16">
        <v>13107482.203193994</v>
      </c>
      <c r="J8" s="67">
        <v>9.4527180541531114E-3</v>
      </c>
      <c r="K8" s="14">
        <v>2632523.16</v>
      </c>
      <c r="L8" s="67">
        <v>1.515879576078881E-2</v>
      </c>
      <c r="M8" s="14">
        <v>61067.5</v>
      </c>
      <c r="N8" s="104">
        <v>3.4635788054860495E-3</v>
      </c>
    </row>
    <row r="9" spans="2:14" x14ac:dyDescent="0.25">
      <c r="B9" s="12" t="s">
        <v>37</v>
      </c>
      <c r="C9" s="15">
        <v>168</v>
      </c>
      <c r="D9" s="67">
        <v>8.9034925009274478E-3</v>
      </c>
      <c r="E9" s="16">
        <v>50.312832</v>
      </c>
      <c r="F9" s="67">
        <v>2.6454917529193742E-3</v>
      </c>
      <c r="G9" s="16">
        <v>482029.96141800022</v>
      </c>
      <c r="H9" s="67">
        <v>4.6239008613228015E-3</v>
      </c>
      <c r="I9" s="16">
        <v>6070971.1075610025</v>
      </c>
      <c r="J9" s="67">
        <v>4.3781999704489288E-3</v>
      </c>
      <c r="K9" s="14">
        <v>744701.08</v>
      </c>
      <c r="L9" s="67">
        <v>4.288194590682669E-3</v>
      </c>
      <c r="M9" s="14">
        <v>64728.75</v>
      </c>
      <c r="N9" s="104">
        <v>3.6712347256004445E-3</v>
      </c>
    </row>
    <row r="10" spans="2:14" x14ac:dyDescent="0.25">
      <c r="B10" s="12" t="s">
        <v>71</v>
      </c>
      <c r="C10" s="15">
        <v>24</v>
      </c>
      <c r="D10" s="67">
        <v>1.2719275001324924E-3</v>
      </c>
      <c r="E10" s="16">
        <v>58.574716000000002</v>
      </c>
      <c r="F10" s="67">
        <v>3.0799086822939029E-3</v>
      </c>
      <c r="G10" s="16">
        <v>350897.9900600001</v>
      </c>
      <c r="H10" s="67">
        <v>3.366009684754599E-3</v>
      </c>
      <c r="I10" s="16">
        <v>5042569.4559679991</v>
      </c>
      <c r="J10" s="67">
        <v>3.6365479347463562E-3</v>
      </c>
      <c r="K10" s="14">
        <v>632236.07999999996</v>
      </c>
      <c r="L10" s="67">
        <v>3.6405900449216688E-3</v>
      </c>
      <c r="M10" s="14">
        <v>88875</v>
      </c>
      <c r="N10" s="104">
        <v>5.0407428884033682E-3</v>
      </c>
    </row>
    <row r="11" spans="2:14" x14ac:dyDescent="0.25">
      <c r="B11" s="12" t="s">
        <v>25</v>
      </c>
      <c r="C11" s="15">
        <v>87</v>
      </c>
      <c r="D11" s="67">
        <v>4.6107371879802852E-3</v>
      </c>
      <c r="E11" s="16">
        <v>82.940327999999994</v>
      </c>
      <c r="F11" s="67">
        <v>4.3610734078421151E-3</v>
      </c>
      <c r="G11" s="16">
        <v>731437.47229098645</v>
      </c>
      <c r="H11" s="67">
        <v>7.01635713303146E-3</v>
      </c>
      <c r="I11" s="16">
        <v>4461563.4287720891</v>
      </c>
      <c r="J11" s="67">
        <v>3.2175440347060988E-3</v>
      </c>
      <c r="K11" s="14">
        <v>649069.18999999994</v>
      </c>
      <c r="L11" s="67">
        <v>3.7375197435416392E-3</v>
      </c>
      <c r="M11" s="14">
        <v>116320</v>
      </c>
      <c r="N11" s="104">
        <v>6.5973469792301523E-3</v>
      </c>
    </row>
    <row r="12" spans="2:14" x14ac:dyDescent="0.25">
      <c r="B12" s="12" t="s">
        <v>76</v>
      </c>
      <c r="C12" s="15">
        <v>6</v>
      </c>
      <c r="D12" s="67">
        <v>3.1798187503312311E-4</v>
      </c>
      <c r="E12" s="16">
        <v>29.624618999999999</v>
      </c>
      <c r="F12" s="67">
        <v>1.5576878130787509E-3</v>
      </c>
      <c r="G12" s="16">
        <v>259610.79120299994</v>
      </c>
      <c r="H12" s="67">
        <v>2.4903318406203512E-3</v>
      </c>
      <c r="I12" s="16">
        <v>3894161.8680449999</v>
      </c>
      <c r="J12" s="67">
        <v>2.8083512626775661E-3</v>
      </c>
      <c r="K12" s="14">
        <v>557606.41</v>
      </c>
      <c r="L12" s="67">
        <v>3.210851783768036E-3</v>
      </c>
      <c r="M12" s="14">
        <v>73815</v>
      </c>
      <c r="N12" s="104">
        <v>4.1865815618283503E-3</v>
      </c>
    </row>
    <row r="13" spans="2:14" x14ac:dyDescent="0.25">
      <c r="B13" s="12" t="s">
        <v>47</v>
      </c>
      <c r="C13" s="15">
        <v>258</v>
      </c>
      <c r="D13" s="67">
        <v>1.3673220626424294E-2</v>
      </c>
      <c r="E13" s="16">
        <v>42.755805000000002</v>
      </c>
      <c r="F13" s="67">
        <v>2.2481368076622868E-3</v>
      </c>
      <c r="G13" s="16">
        <v>132702.40562700052</v>
      </c>
      <c r="H13" s="67">
        <v>1.2729556600034656E-3</v>
      </c>
      <c r="I13" s="16">
        <v>2654048.1134200054</v>
      </c>
      <c r="J13" s="67">
        <v>1.9140188885553419E-3</v>
      </c>
      <c r="K13" s="14">
        <v>363963.62</v>
      </c>
      <c r="L13" s="67">
        <v>2.0958030925499432E-3</v>
      </c>
      <c r="M13" s="14">
        <v>40500</v>
      </c>
      <c r="N13" s="104">
        <v>2.2970473921838132E-3</v>
      </c>
    </row>
    <row r="14" spans="2:14" x14ac:dyDescent="0.25">
      <c r="B14" s="12" t="s">
        <v>39</v>
      </c>
      <c r="C14" s="15">
        <v>683</v>
      </c>
      <c r="D14" s="67">
        <v>3.6196936774603845E-2</v>
      </c>
      <c r="E14" s="16">
        <v>308.83990999999997</v>
      </c>
      <c r="F14" s="67">
        <v>1.6239066703249018E-2</v>
      </c>
      <c r="G14" s="16">
        <v>408805.43150400085</v>
      </c>
      <c r="H14" s="67">
        <v>3.9214902353457764E-3</v>
      </c>
      <c r="I14" s="16">
        <v>2044027.1575110024</v>
      </c>
      <c r="J14" s="67">
        <v>1.4740903031915072E-3</v>
      </c>
      <c r="K14" s="14">
        <v>587569.51</v>
      </c>
      <c r="L14" s="67">
        <v>3.3833875928205538E-3</v>
      </c>
      <c r="M14" s="14">
        <v>14390</v>
      </c>
      <c r="N14" s="104">
        <v>8.1616078946975489E-4</v>
      </c>
    </row>
    <row r="15" spans="2:14" x14ac:dyDescent="0.25">
      <c r="B15" s="12" t="s">
        <v>70</v>
      </c>
      <c r="C15" s="15">
        <v>16</v>
      </c>
      <c r="D15" s="67">
        <v>8.4795166675499497E-4</v>
      </c>
      <c r="E15" s="16">
        <v>20.637602000000001</v>
      </c>
      <c r="F15" s="67">
        <v>1.085142770159159E-3</v>
      </c>
      <c r="G15" s="16">
        <v>77311.631808000006</v>
      </c>
      <c r="H15" s="67">
        <v>7.4161639217543726E-4</v>
      </c>
      <c r="I15" s="16">
        <v>773116.31808400014</v>
      </c>
      <c r="J15" s="67">
        <v>5.5754800690343133E-4</v>
      </c>
      <c r="K15" s="14">
        <v>118224.7</v>
      </c>
      <c r="L15" s="67">
        <v>6.8077048985222554E-4</v>
      </c>
      <c r="M15" s="14">
        <v>10900.68</v>
      </c>
      <c r="N15" s="104">
        <v>6.1825626091432712E-4</v>
      </c>
    </row>
    <row r="16" spans="2:14" x14ac:dyDescent="0.25">
      <c r="B16" s="12" t="s">
        <v>183</v>
      </c>
      <c r="C16" s="15">
        <v>1</v>
      </c>
      <c r="D16" s="67">
        <v>5.2996979172187185E-5</v>
      </c>
      <c r="E16" s="16">
        <v>2.9687359999999998</v>
      </c>
      <c r="F16" s="67">
        <v>1.5609867885383295E-4</v>
      </c>
      <c r="G16" s="16">
        <v>15480.240030000001</v>
      </c>
      <c r="H16" s="67">
        <v>1.4849511635673976E-4</v>
      </c>
      <c r="I16" s="16">
        <v>185762.88035799999</v>
      </c>
      <c r="J16" s="67">
        <v>1.3396654717743296E-4</v>
      </c>
      <c r="K16" s="14">
        <v>22193.68</v>
      </c>
      <c r="L16" s="67">
        <v>1.2779734188560885E-4</v>
      </c>
      <c r="M16" s="14">
        <v>1000</v>
      </c>
      <c r="N16" s="104">
        <v>5.6717219560094151E-5</v>
      </c>
    </row>
    <row r="17" spans="2:14" x14ac:dyDescent="0.25">
      <c r="B17" s="12" t="s">
        <v>66</v>
      </c>
      <c r="C17" s="15">
        <v>2</v>
      </c>
      <c r="D17" s="67">
        <v>1.0599395834437437E-4</v>
      </c>
      <c r="E17" s="16">
        <v>1.183379</v>
      </c>
      <c r="F17" s="67">
        <v>6.2223080288503253E-5</v>
      </c>
      <c r="G17" s="16">
        <v>10357.065701</v>
      </c>
      <c r="H17" s="67">
        <v>9.9350764161529169E-5</v>
      </c>
      <c r="I17" s="16">
        <v>124284.788409</v>
      </c>
      <c r="J17" s="67">
        <v>8.9630414524924905E-5</v>
      </c>
      <c r="K17" s="14">
        <v>15705.51</v>
      </c>
      <c r="L17" s="67">
        <v>9.0436666247231131E-5</v>
      </c>
      <c r="M17" s="14">
        <v>975</v>
      </c>
      <c r="N17" s="104">
        <v>5.5299289071091798E-5</v>
      </c>
    </row>
    <row r="18" spans="2:14" x14ac:dyDescent="0.25">
      <c r="B18" s="12" t="s">
        <v>34</v>
      </c>
      <c r="C18" s="15">
        <v>1418</v>
      </c>
      <c r="D18" s="67">
        <v>7.5149716466161434E-2</v>
      </c>
      <c r="E18" s="16">
        <v>0</v>
      </c>
      <c r="F18" s="67">
        <v>0</v>
      </c>
      <c r="G18" s="16">
        <v>0</v>
      </c>
      <c r="H18" s="67">
        <v>0</v>
      </c>
      <c r="I18" s="16">
        <v>0</v>
      </c>
      <c r="J18" s="67">
        <v>0</v>
      </c>
      <c r="K18" s="14">
        <v>0</v>
      </c>
      <c r="L18" s="67">
        <v>0</v>
      </c>
      <c r="M18" s="14">
        <v>315354.45999999985</v>
      </c>
      <c r="N18" s="104">
        <v>1.788602814707492E-2</v>
      </c>
    </row>
    <row r="19" spans="2:14" x14ac:dyDescent="0.25">
      <c r="B19" s="12" t="s">
        <v>173</v>
      </c>
      <c r="C19" s="15">
        <v>2</v>
      </c>
      <c r="D19" s="67">
        <v>1.0599395834437437E-4</v>
      </c>
      <c r="E19" s="16">
        <v>0</v>
      </c>
      <c r="F19" s="67">
        <v>0</v>
      </c>
      <c r="G19" s="16">
        <v>0</v>
      </c>
      <c r="H19" s="67">
        <v>0</v>
      </c>
      <c r="I19" s="16">
        <v>0</v>
      </c>
      <c r="J19" s="67">
        <v>0</v>
      </c>
      <c r="K19" s="14">
        <v>0</v>
      </c>
      <c r="L19" s="67">
        <v>0</v>
      </c>
      <c r="M19" s="14">
        <v>37381</v>
      </c>
      <c r="N19" s="104">
        <v>2.1201463843758795E-3</v>
      </c>
    </row>
    <row r="20" spans="2:14" x14ac:dyDescent="0.25">
      <c r="B20" s="12" t="s">
        <v>205</v>
      </c>
      <c r="C20" s="15">
        <v>9</v>
      </c>
      <c r="D20" s="67">
        <v>4.7697281254968464E-4</v>
      </c>
      <c r="E20" s="16">
        <v>0</v>
      </c>
      <c r="F20" s="67">
        <v>0</v>
      </c>
      <c r="G20" s="16">
        <v>0</v>
      </c>
      <c r="H20" s="67">
        <v>0</v>
      </c>
      <c r="I20" s="16">
        <v>0</v>
      </c>
      <c r="J20" s="67">
        <v>0</v>
      </c>
      <c r="K20" s="14">
        <v>0</v>
      </c>
      <c r="L20" s="67">
        <v>0</v>
      </c>
      <c r="M20" s="14">
        <v>260300</v>
      </c>
      <c r="N20" s="104">
        <v>1.4763492251492509E-2</v>
      </c>
    </row>
    <row r="21" spans="2:14" x14ac:dyDescent="0.25">
      <c r="B21" s="12" t="s">
        <v>141</v>
      </c>
      <c r="C21" s="15">
        <v>8</v>
      </c>
      <c r="D21" s="67">
        <v>4.2397583337749748E-4</v>
      </c>
      <c r="E21" s="16">
        <v>0</v>
      </c>
      <c r="F21" s="67">
        <v>0</v>
      </c>
      <c r="G21" s="16">
        <v>0</v>
      </c>
      <c r="H21" s="67">
        <v>0</v>
      </c>
      <c r="I21" s="16">
        <v>0</v>
      </c>
      <c r="J21" s="67">
        <v>0</v>
      </c>
      <c r="K21" s="14">
        <v>0</v>
      </c>
      <c r="L21" s="67">
        <v>0</v>
      </c>
      <c r="M21" s="14">
        <v>39919.740000000005</v>
      </c>
      <c r="N21" s="104">
        <v>2.2641366583618732E-3</v>
      </c>
    </row>
    <row r="22" spans="2:14" x14ac:dyDescent="0.25">
      <c r="B22" s="72" t="s">
        <v>199</v>
      </c>
      <c r="C22" s="73">
        <v>18869</v>
      </c>
      <c r="D22" s="76">
        <v>1</v>
      </c>
      <c r="E22" s="74">
        <v>19018.328802</v>
      </c>
      <c r="F22" s="76">
        <v>1</v>
      </c>
      <c r="G22" s="74">
        <v>104247468.93905106</v>
      </c>
      <c r="H22" s="76">
        <v>1</v>
      </c>
      <c r="I22" s="74">
        <v>1386636322.8124781</v>
      </c>
      <c r="J22" s="76">
        <v>1</v>
      </c>
      <c r="K22" s="75">
        <v>173663079.94</v>
      </c>
      <c r="L22" s="76">
        <v>1</v>
      </c>
      <c r="M22" s="75">
        <v>17631329.740000039</v>
      </c>
      <c r="N22" s="110">
        <v>1</v>
      </c>
    </row>
    <row r="24" spans="2:14" x14ac:dyDescent="0.25">
      <c r="B24" s="132" t="s">
        <v>369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4"/>
  <dimension ref="B1:M8"/>
  <sheetViews>
    <sheetView showGridLines="0" zoomScale="80" zoomScaleNormal="80" workbookViewId="0"/>
  </sheetViews>
  <sheetFormatPr defaultRowHeight="15" x14ac:dyDescent="0.25"/>
  <cols>
    <col min="1" max="1" width="2.7109375" customWidth="1"/>
    <col min="2" max="2" width="12.28515625" customWidth="1"/>
    <col min="3" max="3" width="15.5703125" bestFit="1" customWidth="1"/>
    <col min="4" max="4" width="16.7109375" bestFit="1" customWidth="1"/>
    <col min="5" max="5" width="24.5703125" bestFit="1" customWidth="1"/>
    <col min="6" max="6" width="25" customWidth="1"/>
    <col min="7" max="7" width="13.42578125" bestFit="1" customWidth="1"/>
    <col min="8" max="8" width="14.5703125" bestFit="1" customWidth="1"/>
    <col min="9" max="9" width="22.42578125" bestFit="1" customWidth="1"/>
    <col min="10" max="10" width="25.140625" bestFit="1" customWidth="1"/>
    <col min="11" max="11" width="14.42578125" bestFit="1" customWidth="1"/>
    <col min="12" max="12" width="15.5703125" bestFit="1" customWidth="1"/>
    <col min="13" max="13" width="23.42578125" bestFit="1" customWidth="1"/>
    <col min="14" max="18" width="23.85546875" bestFit="1" customWidth="1"/>
    <col min="19" max="19" width="24.140625" bestFit="1" customWidth="1"/>
  </cols>
  <sheetData>
    <row r="1" spans="2:13" x14ac:dyDescent="0.25">
      <c r="B1" s="127" t="s">
        <v>380</v>
      </c>
    </row>
    <row r="2" spans="2:13" x14ac:dyDescent="0.25">
      <c r="B2" s="4"/>
      <c r="C2" s="114" t="s">
        <v>316</v>
      </c>
      <c r="D2" s="115" t="s">
        <v>318</v>
      </c>
      <c r="E2" s="115" t="s">
        <v>320</v>
      </c>
      <c r="F2" s="115" t="s">
        <v>331</v>
      </c>
      <c r="G2" s="115" t="s">
        <v>325</v>
      </c>
      <c r="H2" s="115" t="s">
        <v>327</v>
      </c>
      <c r="I2" s="115" t="s">
        <v>329</v>
      </c>
      <c r="J2" s="115" t="s">
        <v>332</v>
      </c>
      <c r="K2" s="115" t="s">
        <v>304</v>
      </c>
      <c r="L2" s="115" t="s">
        <v>306</v>
      </c>
      <c r="M2" s="116" t="s">
        <v>308</v>
      </c>
    </row>
    <row r="3" spans="2:13" x14ac:dyDescent="0.25">
      <c r="B3" s="6" t="s">
        <v>9</v>
      </c>
      <c r="C3" s="9">
        <v>17413.603874999862</v>
      </c>
      <c r="D3" s="10">
        <v>98329925.334806189</v>
      </c>
      <c r="E3" s="10">
        <v>1375671760.1532364</v>
      </c>
      <c r="F3" s="117">
        <v>1.042000000000697</v>
      </c>
      <c r="G3" s="10">
        <v>18144.974884000698</v>
      </c>
      <c r="H3" s="10">
        <v>102459782.19940521</v>
      </c>
      <c r="I3" s="10">
        <v>1433449974.0798423</v>
      </c>
      <c r="J3" s="117">
        <v>0.74607021346348124</v>
      </c>
      <c r="K3" s="10">
        <v>13774.865265</v>
      </c>
      <c r="L3" s="10">
        <v>76226438.225016639</v>
      </c>
      <c r="M3" s="118">
        <v>1055646970.5018954</v>
      </c>
    </row>
    <row r="4" spans="2:13" x14ac:dyDescent="0.25">
      <c r="B4" s="12" t="s">
        <v>2</v>
      </c>
      <c r="C4" s="15">
        <v>3179.0511729999184</v>
      </c>
      <c r="D4" s="16">
        <v>18701110.766830239</v>
      </c>
      <c r="E4" s="16">
        <v>219677965.17431274</v>
      </c>
      <c r="F4" s="119">
        <v>1.063000000000093</v>
      </c>
      <c r="G4" s="16">
        <v>3379.331409999998</v>
      </c>
      <c r="H4" s="16">
        <v>19879280.745156713</v>
      </c>
      <c r="I4" s="16">
        <v>233517676.98030838</v>
      </c>
      <c r="J4" s="119">
        <v>0.70374034511088435</v>
      </c>
      <c r="K4" s="16">
        <v>2552.1687069999998</v>
      </c>
      <c r="L4" s="16">
        <v>14608897.750339389</v>
      </c>
      <c r="M4" s="120">
        <v>168917713.8937946</v>
      </c>
    </row>
    <row r="5" spans="2:13" x14ac:dyDescent="0.25">
      <c r="B5" s="12" t="s">
        <v>18</v>
      </c>
      <c r="C5" s="15">
        <v>3132.0912139999673</v>
      </c>
      <c r="D5" s="16">
        <v>16152133.560917074</v>
      </c>
      <c r="E5" s="16">
        <v>195014078.50373828</v>
      </c>
      <c r="F5" s="119">
        <v>1.0500000000001177</v>
      </c>
      <c r="G5" s="16">
        <v>3288.695756000021</v>
      </c>
      <c r="H5" s="16">
        <v>16959740.23896781</v>
      </c>
      <c r="I5" s="16">
        <v>204764782.42892864</v>
      </c>
      <c r="J5" s="119">
        <v>0.69423924050627939</v>
      </c>
      <c r="K5" s="16">
        <v>2450.4109319999998</v>
      </c>
      <c r="L5" s="16">
        <v>12312976.061537916</v>
      </c>
      <c r="M5" s="120">
        <v>147178035.59708542</v>
      </c>
    </row>
    <row r="6" spans="2:13" x14ac:dyDescent="0.25">
      <c r="B6" s="12" t="s">
        <v>56</v>
      </c>
      <c r="C6" s="15">
        <v>203.79653900000031</v>
      </c>
      <c r="D6" s="16">
        <v>962581.3421399995</v>
      </c>
      <c r="E6" s="16">
        <v>14923238.311845992</v>
      </c>
      <c r="F6" s="119">
        <v>1.0850000000000164</v>
      </c>
      <c r="G6" s="16">
        <v>221.11924699999994</v>
      </c>
      <c r="H6" s="16">
        <v>1044400.756224</v>
      </c>
      <c r="I6" s="16">
        <v>16191713.568353008</v>
      </c>
      <c r="J6" s="119">
        <v>0.9884146341463409</v>
      </c>
      <c r="K6" s="16">
        <v>191.04097200000001</v>
      </c>
      <c r="L6" s="16">
        <v>914541.76743600005</v>
      </c>
      <c r="M6" s="120">
        <v>13433141.542394008</v>
      </c>
    </row>
    <row r="7" spans="2:13" x14ac:dyDescent="0.25">
      <c r="B7" s="12" t="s">
        <v>60</v>
      </c>
      <c r="C7" s="15">
        <v>49.088450000000122</v>
      </c>
      <c r="D7" s="16">
        <v>184340.90234200007</v>
      </c>
      <c r="E7" s="16">
        <v>1495642.6687349991</v>
      </c>
      <c r="F7" s="119">
        <v>1.0430000000000057</v>
      </c>
      <c r="G7" s="16">
        <v>51.199258999999991</v>
      </c>
      <c r="H7" s="16">
        <v>192267.56114300014</v>
      </c>
      <c r="I7" s="16">
        <v>1559955.3034909945</v>
      </c>
      <c r="J7" s="119">
        <v>0.98578378378378406</v>
      </c>
      <c r="K7" s="16">
        <v>49.842925999999999</v>
      </c>
      <c r="L7" s="16">
        <v>184615.13472100004</v>
      </c>
      <c r="M7" s="120">
        <v>1460461.2772909948</v>
      </c>
    </row>
    <row r="8" spans="2:13" x14ac:dyDescent="0.25">
      <c r="B8" s="72" t="s">
        <v>199</v>
      </c>
      <c r="C8" s="73">
        <v>23977.631250999737</v>
      </c>
      <c r="D8" s="74">
        <v>134330091.90703335</v>
      </c>
      <c r="E8" s="74">
        <v>1806782684.8118939</v>
      </c>
      <c r="F8" s="121">
        <v>1.0479353098853545</v>
      </c>
      <c r="G8" s="74">
        <v>25085.320556000635</v>
      </c>
      <c r="H8" s="74">
        <v>140535471.50089616</v>
      </c>
      <c r="I8" s="74">
        <v>1889484102.3609231</v>
      </c>
      <c r="J8" s="121">
        <v>0.73812785313950224</v>
      </c>
      <c r="K8" s="74">
        <v>19018.328802</v>
      </c>
      <c r="L8" s="74">
        <v>104247468.93905106</v>
      </c>
      <c r="M8" s="122">
        <v>1386636322.8124781</v>
      </c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5"/>
  <dimension ref="B1:M15"/>
  <sheetViews>
    <sheetView showGridLines="0" zoomScale="80" zoomScaleNormal="80" workbookViewId="0"/>
  </sheetViews>
  <sheetFormatPr defaultRowHeight="15" x14ac:dyDescent="0.25"/>
  <cols>
    <col min="1" max="1" width="2.7109375" customWidth="1"/>
    <col min="2" max="2" width="16.28515625" bestFit="1" customWidth="1"/>
    <col min="3" max="3" width="15.5703125" bestFit="1" customWidth="1"/>
    <col min="4" max="4" width="16.7109375" bestFit="1" customWidth="1"/>
    <col min="5" max="5" width="24.5703125" bestFit="1" customWidth="1"/>
    <col min="6" max="6" width="25" customWidth="1"/>
    <col min="7" max="7" width="13.42578125" bestFit="1" customWidth="1"/>
    <col min="8" max="8" width="14.5703125" bestFit="1" customWidth="1"/>
    <col min="9" max="9" width="22.42578125" bestFit="1" customWidth="1"/>
    <col min="10" max="10" width="25.140625" bestFit="1" customWidth="1"/>
    <col min="11" max="11" width="14.42578125" bestFit="1" customWidth="1"/>
    <col min="12" max="12" width="15.5703125" bestFit="1" customWidth="1"/>
    <col min="13" max="13" width="23.42578125" bestFit="1" customWidth="1"/>
    <col min="14" max="18" width="23.85546875" bestFit="1" customWidth="1"/>
    <col min="19" max="19" width="24.140625" bestFit="1" customWidth="1"/>
  </cols>
  <sheetData>
    <row r="1" spans="2:13" x14ac:dyDescent="0.25">
      <c r="B1" s="127" t="s">
        <v>381</v>
      </c>
    </row>
    <row r="2" spans="2:13" x14ac:dyDescent="0.25">
      <c r="B2" s="4"/>
      <c r="C2" s="114" t="s">
        <v>316</v>
      </c>
      <c r="D2" s="115" t="s">
        <v>318</v>
      </c>
      <c r="E2" s="115" t="s">
        <v>320</v>
      </c>
      <c r="F2" s="115" t="s">
        <v>331</v>
      </c>
      <c r="G2" s="115" t="s">
        <v>325</v>
      </c>
      <c r="H2" s="115" t="s">
        <v>327</v>
      </c>
      <c r="I2" s="115" t="s">
        <v>329</v>
      </c>
      <c r="J2" s="115" t="s">
        <v>332</v>
      </c>
      <c r="K2" s="115" t="s">
        <v>304</v>
      </c>
      <c r="L2" s="115" t="s">
        <v>306</v>
      </c>
      <c r="M2" s="116" t="s">
        <v>308</v>
      </c>
    </row>
    <row r="3" spans="2:13" x14ac:dyDescent="0.25">
      <c r="B3" s="6" t="s">
        <v>27</v>
      </c>
      <c r="C3" s="9"/>
      <c r="D3" s="10"/>
      <c r="E3" s="10"/>
      <c r="F3" s="117"/>
      <c r="G3" s="10"/>
      <c r="H3" s="10"/>
      <c r="I3" s="10"/>
      <c r="J3" s="117"/>
      <c r="K3" s="10"/>
      <c r="L3" s="10"/>
      <c r="M3" s="118"/>
    </row>
    <row r="4" spans="2:13" x14ac:dyDescent="0.25">
      <c r="B4" s="66" t="s">
        <v>30</v>
      </c>
      <c r="C4" s="15">
        <v>5002.953811000004</v>
      </c>
      <c r="D4" s="16">
        <v>29032528.456616934</v>
      </c>
      <c r="E4" s="16">
        <v>435680350.28290904</v>
      </c>
      <c r="F4" s="119">
        <v>1.0460734833380627</v>
      </c>
      <c r="G4" s="16">
        <v>5238.2874220000003</v>
      </c>
      <c r="H4" s="16">
        <v>30423662.86535614</v>
      </c>
      <c r="I4" s="16">
        <v>456925969.85216868</v>
      </c>
      <c r="J4" s="119">
        <v>0.75</v>
      </c>
      <c r="K4" s="16">
        <v>3928.715526</v>
      </c>
      <c r="L4" s="16">
        <v>22817747.148961902</v>
      </c>
      <c r="M4" s="120">
        <v>342694477.38916415</v>
      </c>
    </row>
    <row r="5" spans="2:13" x14ac:dyDescent="0.25">
      <c r="B5" s="66" t="s">
        <v>45</v>
      </c>
      <c r="C5" s="15">
        <v>5219.5791399999989</v>
      </c>
      <c r="D5" s="16">
        <v>34376314.596399993</v>
      </c>
      <c r="E5" s="16">
        <v>706572530.20239973</v>
      </c>
      <c r="F5" s="119">
        <v>1.0450759878419404</v>
      </c>
      <c r="G5" s="16">
        <v>5443.7916539999987</v>
      </c>
      <c r="H5" s="16">
        <v>35863860.307989016</v>
      </c>
      <c r="I5" s="16">
        <v>737017906.95891118</v>
      </c>
      <c r="J5" s="119">
        <v>0.75</v>
      </c>
      <c r="K5" s="16">
        <v>4082.8438120000001</v>
      </c>
      <c r="L5" s="16">
        <v>26897895.230999</v>
      </c>
      <c r="M5" s="120">
        <v>552763430.21918893</v>
      </c>
    </row>
    <row r="6" spans="2:13" x14ac:dyDescent="0.25">
      <c r="B6" s="66" t="s">
        <v>28</v>
      </c>
      <c r="C6" s="15">
        <v>13.505000000000049</v>
      </c>
      <c r="D6" s="16">
        <v>227088.24999999988</v>
      </c>
      <c r="E6" s="16">
        <v>1063338.2499999995</v>
      </c>
      <c r="F6" s="119">
        <v>1.0424030612244912</v>
      </c>
      <c r="G6" s="16">
        <v>14.074911000000064</v>
      </c>
      <c r="H6" s="16">
        <v>240150.17414999983</v>
      </c>
      <c r="I6" s="16">
        <v>1129083.9241500003</v>
      </c>
      <c r="J6" s="119">
        <v>0.94999999999999774</v>
      </c>
      <c r="K6" s="16">
        <v>13.371221</v>
      </c>
      <c r="L6" s="16">
        <v>228142.66544299989</v>
      </c>
      <c r="M6" s="120">
        <v>1072629.7279429997</v>
      </c>
    </row>
    <row r="7" spans="2:13" x14ac:dyDescent="0.25">
      <c r="B7" s="66" t="s">
        <v>58</v>
      </c>
      <c r="C7" s="15">
        <v>781.52680000000066</v>
      </c>
      <c r="D7" s="16">
        <v>5744274.3691000072</v>
      </c>
      <c r="E7" s="16">
        <v>80609517.047400013</v>
      </c>
      <c r="F7" s="119">
        <v>1.0458372418620656</v>
      </c>
      <c r="G7" s="16">
        <v>817.14420399999835</v>
      </c>
      <c r="H7" s="16">
        <v>6006832.1374979867</v>
      </c>
      <c r="I7" s="16">
        <v>84294554.858513758</v>
      </c>
      <c r="J7" s="119">
        <v>0.92251312565627852</v>
      </c>
      <c r="K7" s="16">
        <v>741.43483400000002</v>
      </c>
      <c r="L7" s="16">
        <v>5450552.9243470142</v>
      </c>
      <c r="M7" s="120">
        <v>76389306.287635937</v>
      </c>
    </row>
    <row r="8" spans="2:13" x14ac:dyDescent="0.25">
      <c r="B8" s="90" t="s">
        <v>200</v>
      </c>
      <c r="C8" s="91">
        <v>11017.564750999965</v>
      </c>
      <c r="D8" s="92">
        <v>69380205.672116905</v>
      </c>
      <c r="E8" s="92">
        <v>1223925735.7827077</v>
      </c>
      <c r="F8" s="123">
        <v>1.0458235891485048</v>
      </c>
      <c r="G8" s="92">
        <v>11513.298191000042</v>
      </c>
      <c r="H8" s="92">
        <v>72534505.484992892</v>
      </c>
      <c r="I8" s="92">
        <v>1279367515.5937433</v>
      </c>
      <c r="J8" s="123">
        <v>0.82718990279991189</v>
      </c>
      <c r="K8" s="92">
        <v>8766.365393</v>
      </c>
      <c r="L8" s="92">
        <v>55394337.96975109</v>
      </c>
      <c r="M8" s="124">
        <v>972919843.6239295</v>
      </c>
    </row>
    <row r="9" spans="2:13" x14ac:dyDescent="0.25">
      <c r="B9" s="6" t="s">
        <v>3</v>
      </c>
      <c r="C9" s="9"/>
      <c r="D9" s="10"/>
      <c r="E9" s="10"/>
      <c r="F9" s="117"/>
      <c r="G9" s="10"/>
      <c r="H9" s="10"/>
      <c r="I9" s="10"/>
      <c r="J9" s="117"/>
      <c r="K9" s="10"/>
      <c r="L9" s="10"/>
      <c r="M9" s="118"/>
    </row>
    <row r="10" spans="2:13" x14ac:dyDescent="0.25">
      <c r="B10" s="66" t="s">
        <v>5</v>
      </c>
      <c r="C10" s="15">
        <v>12063.102499999657</v>
      </c>
      <c r="D10" s="16">
        <v>61427663.274910703</v>
      </c>
      <c r="E10" s="16">
        <v>562122861.89911258</v>
      </c>
      <c r="F10" s="119">
        <v>1.0477647290143761</v>
      </c>
      <c r="G10" s="16">
        <v>12628.584717000977</v>
      </c>
      <c r="H10" s="16">
        <v>64296356.881967589</v>
      </c>
      <c r="I10" s="16">
        <v>588175789.56103408</v>
      </c>
      <c r="J10" s="119">
        <v>0.66529018528431805</v>
      </c>
      <c r="K10" s="16">
        <v>9451.5261449999998</v>
      </c>
      <c r="L10" s="16">
        <v>45566667.943800665</v>
      </c>
      <c r="M10" s="120">
        <v>394095575.29037738</v>
      </c>
    </row>
    <row r="11" spans="2:13" x14ac:dyDescent="0.25">
      <c r="B11" s="66" t="s">
        <v>64</v>
      </c>
      <c r="C11" s="15">
        <v>7.9050000000000002</v>
      </c>
      <c r="D11" s="16">
        <v>194068.94</v>
      </c>
      <c r="E11" s="16">
        <v>897908.7</v>
      </c>
      <c r="F11" s="119">
        <v>1.042</v>
      </c>
      <c r="G11" s="16">
        <v>8.2370100000000015</v>
      </c>
      <c r="H11" s="16">
        <v>202219.83547999992</v>
      </c>
      <c r="I11" s="16">
        <v>935620.86539999989</v>
      </c>
      <c r="J11" s="119">
        <v>0.65000000000000013</v>
      </c>
      <c r="K11" s="16">
        <v>5.3540570000000001</v>
      </c>
      <c r="L11" s="16">
        <v>131442.89306200002</v>
      </c>
      <c r="M11" s="120">
        <v>608153.56250999996</v>
      </c>
    </row>
    <row r="12" spans="2:13" x14ac:dyDescent="0.25">
      <c r="B12" s="66" t="s">
        <v>17</v>
      </c>
      <c r="C12" s="15">
        <v>325.29899999997485</v>
      </c>
      <c r="D12" s="16">
        <v>1521317.8499998944</v>
      </c>
      <c r="E12" s="16">
        <v>2207561.8499998944</v>
      </c>
      <c r="F12" s="119">
        <v>1.0439276066991441</v>
      </c>
      <c r="G12" s="16">
        <v>339.52039599999824</v>
      </c>
      <c r="H12" s="16">
        <v>1587910.841150115</v>
      </c>
      <c r="I12" s="16">
        <v>2304877.9551500743</v>
      </c>
      <c r="J12" s="119">
        <v>0.92000000000005455</v>
      </c>
      <c r="K12" s="16">
        <v>312.36023</v>
      </c>
      <c r="L12" s="16">
        <v>1460877.9738580084</v>
      </c>
      <c r="M12" s="120">
        <v>2120487.7187381652</v>
      </c>
    </row>
    <row r="13" spans="2:13" x14ac:dyDescent="0.25">
      <c r="B13" s="66" t="s">
        <v>35</v>
      </c>
      <c r="C13" s="15">
        <v>563.76000000000192</v>
      </c>
      <c r="D13" s="16">
        <v>1806836.1699999825</v>
      </c>
      <c r="E13" s="16">
        <v>17628616.580000028</v>
      </c>
      <c r="F13" s="119">
        <v>1.0554913837229649</v>
      </c>
      <c r="G13" s="16">
        <v>595.68024200000229</v>
      </c>
      <c r="H13" s="16">
        <v>1914478.4572999934</v>
      </c>
      <c r="I13" s="16">
        <v>18700298.385619946</v>
      </c>
      <c r="J13" s="119">
        <v>0.99857874082920961</v>
      </c>
      <c r="K13" s="16">
        <v>482.72297700000001</v>
      </c>
      <c r="L13" s="16">
        <v>1694142.1585789933</v>
      </c>
      <c r="M13" s="120">
        <v>16892262.616912875</v>
      </c>
    </row>
    <row r="14" spans="2:13" x14ac:dyDescent="0.25">
      <c r="B14" s="90" t="s">
        <v>201</v>
      </c>
      <c r="C14" s="91">
        <v>12960.06649999977</v>
      </c>
      <c r="D14" s="92">
        <v>64949886.234912753</v>
      </c>
      <c r="E14" s="92">
        <v>582856949.02914965</v>
      </c>
      <c r="F14" s="123">
        <v>1.0482016025762144</v>
      </c>
      <c r="G14" s="92">
        <v>13572.022365000681</v>
      </c>
      <c r="H14" s="92">
        <v>68000966.015900344</v>
      </c>
      <c r="I14" s="92">
        <v>610116586.7671808</v>
      </c>
      <c r="J14" s="123">
        <v>0.72689693022613089</v>
      </c>
      <c r="K14" s="92">
        <v>10251.963409</v>
      </c>
      <c r="L14" s="92">
        <v>48853130.969298825</v>
      </c>
      <c r="M14" s="124">
        <v>413716479.18855864</v>
      </c>
    </row>
    <row r="15" spans="2:13" x14ac:dyDescent="0.25">
      <c r="B15" s="72" t="s">
        <v>199</v>
      </c>
      <c r="C15" s="73">
        <v>23977.631250999737</v>
      </c>
      <c r="D15" s="74">
        <v>134330091.90703335</v>
      </c>
      <c r="E15" s="74">
        <v>1806782684.8118939</v>
      </c>
      <c r="F15" s="121">
        <v>1.0479353098853545</v>
      </c>
      <c r="G15" s="74">
        <v>25085.320556000635</v>
      </c>
      <c r="H15" s="74">
        <v>140535471.50089616</v>
      </c>
      <c r="I15" s="74">
        <v>1889484102.3609231</v>
      </c>
      <c r="J15" s="121">
        <v>0.73812785313950224</v>
      </c>
      <c r="K15" s="74">
        <v>19018.328802</v>
      </c>
      <c r="L15" s="74">
        <v>104247468.93905106</v>
      </c>
      <c r="M15" s="122">
        <v>1386636322.8124781</v>
      </c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B1:H33"/>
  <sheetViews>
    <sheetView showGridLines="0" zoomScale="80" zoomScaleNormal="80" workbookViewId="0"/>
  </sheetViews>
  <sheetFormatPr defaultRowHeight="15" x14ac:dyDescent="0.25"/>
  <cols>
    <col min="1" max="1" width="2.7109375" customWidth="1"/>
    <col min="2" max="2" width="23.7109375" bestFit="1" customWidth="1"/>
    <col min="3" max="3" width="10.5703125" bestFit="1" customWidth="1"/>
    <col min="4" max="4" width="12.28515625" bestFit="1" customWidth="1"/>
    <col min="5" max="5" width="10.140625" bestFit="1" customWidth="1"/>
    <col min="6" max="7" width="8.140625" bestFit="1" customWidth="1"/>
    <col min="8" max="8" width="11.140625" bestFit="1" customWidth="1"/>
  </cols>
  <sheetData>
    <row r="1" spans="2:8" x14ac:dyDescent="0.25">
      <c r="B1" s="127" t="s">
        <v>376</v>
      </c>
    </row>
    <row r="2" spans="2:8" x14ac:dyDescent="0.25">
      <c r="B2" s="52" t="s">
        <v>334</v>
      </c>
      <c r="C2" s="4"/>
      <c r="D2" s="5"/>
      <c r="E2" s="5"/>
      <c r="F2" s="5"/>
      <c r="G2" s="5"/>
      <c r="H2" s="44"/>
    </row>
    <row r="3" spans="2:8" x14ac:dyDescent="0.25">
      <c r="B3" s="4"/>
      <c r="C3" s="56" t="s">
        <v>9</v>
      </c>
      <c r="D3" s="70" t="s">
        <v>2</v>
      </c>
      <c r="E3" s="70" t="s">
        <v>18</v>
      </c>
      <c r="F3" s="70" t="s">
        <v>56</v>
      </c>
      <c r="G3" s="70" t="s">
        <v>60</v>
      </c>
      <c r="H3" s="89" t="s">
        <v>199</v>
      </c>
    </row>
    <row r="4" spans="2:8" x14ac:dyDescent="0.25">
      <c r="B4" s="90" t="s">
        <v>27</v>
      </c>
      <c r="C4" s="9"/>
      <c r="D4" s="10"/>
      <c r="E4" s="10"/>
      <c r="F4" s="10"/>
      <c r="G4" s="10"/>
      <c r="H4" s="11"/>
    </row>
    <row r="5" spans="2:8" x14ac:dyDescent="0.25">
      <c r="B5" s="66" t="s">
        <v>30</v>
      </c>
      <c r="C5" s="15">
        <v>13656020.451069929</v>
      </c>
      <c r="D5" s="16">
        <v>4061275.2713799998</v>
      </c>
      <c r="E5" s="16">
        <v>4795432.5183629999</v>
      </c>
      <c r="F5" s="16">
        <v>304219.10262699996</v>
      </c>
      <c r="G5" s="16">
        <v>799.805522</v>
      </c>
      <c r="H5" s="17">
        <v>22817747.148961902</v>
      </c>
    </row>
    <row r="6" spans="2:8" x14ac:dyDescent="0.25">
      <c r="B6" s="66" t="s">
        <v>45</v>
      </c>
      <c r="C6" s="15">
        <v>24713428.545727</v>
      </c>
      <c r="D6" s="16">
        <v>1330325.2251589999</v>
      </c>
      <c r="E6" s="16">
        <v>853625.71349999995</v>
      </c>
      <c r="F6" s="16">
        <v>515.74661300000002</v>
      </c>
      <c r="G6" s="16"/>
      <c r="H6" s="17">
        <v>26897895.230999</v>
      </c>
    </row>
    <row r="7" spans="2:8" x14ac:dyDescent="0.25">
      <c r="B7" s="66" t="s">
        <v>28</v>
      </c>
      <c r="C7" s="15">
        <v>58273.334209999863</v>
      </c>
      <c r="D7" s="16">
        <v>169224.04848299999</v>
      </c>
      <c r="E7" s="16">
        <v>645.28274999999996</v>
      </c>
      <c r="F7" s="16"/>
      <c r="G7" s="16"/>
      <c r="H7" s="17">
        <v>228142.66544299989</v>
      </c>
    </row>
    <row r="8" spans="2:8" x14ac:dyDescent="0.25">
      <c r="B8" s="66" t="s">
        <v>58</v>
      </c>
      <c r="C8" s="15">
        <v>4162591.114628002</v>
      </c>
      <c r="D8" s="16">
        <v>771418.02143700048</v>
      </c>
      <c r="E8" s="16">
        <v>502693.56847199972</v>
      </c>
      <c r="F8" s="16">
        <v>8671.80825</v>
      </c>
      <c r="G8" s="16">
        <v>5178.4115599999996</v>
      </c>
      <c r="H8" s="17">
        <v>5450552.9243470142</v>
      </c>
    </row>
    <row r="9" spans="2:8" x14ac:dyDescent="0.25">
      <c r="B9" s="90" t="s">
        <v>200</v>
      </c>
      <c r="C9" s="91">
        <v>42590313.445634976</v>
      </c>
      <c r="D9" s="92">
        <v>6332242.5664589973</v>
      </c>
      <c r="E9" s="92">
        <v>6152397.0830849977</v>
      </c>
      <c r="F9" s="92">
        <v>313406.65749000001</v>
      </c>
      <c r="G9" s="92">
        <v>5978.2170820000001</v>
      </c>
      <c r="H9" s="93">
        <v>55394337.96975109</v>
      </c>
    </row>
    <row r="10" spans="2:8" x14ac:dyDescent="0.25">
      <c r="B10" s="90" t="s">
        <v>3</v>
      </c>
      <c r="C10" s="9"/>
      <c r="D10" s="10"/>
      <c r="E10" s="10"/>
      <c r="F10" s="10"/>
      <c r="G10" s="10"/>
      <c r="H10" s="11"/>
    </row>
    <row r="11" spans="2:8" x14ac:dyDescent="0.25">
      <c r="B11" s="66" t="s">
        <v>5</v>
      </c>
      <c r="C11" s="15">
        <v>31672069.134714887</v>
      </c>
      <c r="D11" s="16">
        <v>7749188.2887941645</v>
      </c>
      <c r="E11" s="16">
        <v>5984956.3564529605</v>
      </c>
      <c r="F11" s="16">
        <v>92748.066551000025</v>
      </c>
      <c r="G11" s="16">
        <v>67706.097288999998</v>
      </c>
      <c r="H11" s="17">
        <v>45566667.943800665</v>
      </c>
    </row>
    <row r="12" spans="2:8" x14ac:dyDescent="0.25">
      <c r="B12" s="66" t="s">
        <v>64</v>
      </c>
      <c r="C12" s="15">
        <v>131442.89306200002</v>
      </c>
      <c r="D12" s="16"/>
      <c r="E12" s="16"/>
      <c r="F12" s="16"/>
      <c r="G12" s="16"/>
      <c r="H12" s="17">
        <v>131442.89306200002</v>
      </c>
    </row>
    <row r="13" spans="2:8" x14ac:dyDescent="0.25">
      <c r="B13" s="66" t="s">
        <v>17</v>
      </c>
      <c r="C13" s="15">
        <v>1327190.6818240031</v>
      </c>
      <c r="D13" s="16">
        <v>96394.730013999855</v>
      </c>
      <c r="E13" s="16">
        <v>28127.98799999999</v>
      </c>
      <c r="F13" s="16">
        <v>9164.5740200000055</v>
      </c>
      <c r="G13" s="16"/>
      <c r="H13" s="17">
        <v>1460877.9738580084</v>
      </c>
    </row>
    <row r="14" spans="2:8" x14ac:dyDescent="0.25">
      <c r="B14" s="66" t="s">
        <v>35</v>
      </c>
      <c r="C14" s="15">
        <v>505422.06978199648</v>
      </c>
      <c r="D14" s="16">
        <v>431072.16507200093</v>
      </c>
      <c r="E14" s="16">
        <v>147494.63399999993</v>
      </c>
      <c r="F14" s="16">
        <v>499222.46937499952</v>
      </c>
      <c r="G14" s="16">
        <v>110930.82035000011</v>
      </c>
      <c r="H14" s="17">
        <v>1694142.1585789933</v>
      </c>
    </row>
    <row r="15" spans="2:8" x14ac:dyDescent="0.25">
      <c r="B15" s="90" t="s">
        <v>201</v>
      </c>
      <c r="C15" s="91">
        <v>33636124.779383153</v>
      </c>
      <c r="D15" s="92">
        <v>8276655.1838801671</v>
      </c>
      <c r="E15" s="92">
        <v>6160578.9784529749</v>
      </c>
      <c r="F15" s="92">
        <v>601135.10994599992</v>
      </c>
      <c r="G15" s="92">
        <v>178636.91763899996</v>
      </c>
      <c r="H15" s="93">
        <v>48853130.969298825</v>
      </c>
    </row>
    <row r="16" spans="2:8" x14ac:dyDescent="0.25">
      <c r="B16" s="72" t="s">
        <v>199</v>
      </c>
      <c r="C16" s="73">
        <v>76226438.225016639</v>
      </c>
      <c r="D16" s="74">
        <v>14608897.750339389</v>
      </c>
      <c r="E16" s="74">
        <v>12312976.061537916</v>
      </c>
      <c r="F16" s="74">
        <v>914541.76743600005</v>
      </c>
      <c r="G16" s="74">
        <v>184615.13472100004</v>
      </c>
      <c r="H16" s="94">
        <v>104247468.93905106</v>
      </c>
    </row>
    <row r="19" spans="2:8" x14ac:dyDescent="0.25">
      <c r="B19" s="52" t="s">
        <v>334</v>
      </c>
      <c r="C19" s="4"/>
      <c r="D19" s="5"/>
      <c r="E19" s="5"/>
      <c r="F19" s="5"/>
      <c r="G19" s="5"/>
      <c r="H19" s="44"/>
    </row>
    <row r="20" spans="2:8" x14ac:dyDescent="0.25">
      <c r="B20" s="4"/>
      <c r="C20" s="56" t="s">
        <v>9</v>
      </c>
      <c r="D20" s="70" t="s">
        <v>2</v>
      </c>
      <c r="E20" s="70" t="s">
        <v>18</v>
      </c>
      <c r="F20" s="70" t="s">
        <v>56</v>
      </c>
      <c r="G20" s="70" t="s">
        <v>60</v>
      </c>
      <c r="H20" s="89" t="s">
        <v>199</v>
      </c>
    </row>
    <row r="21" spans="2:8" x14ac:dyDescent="0.25">
      <c r="B21" s="90" t="s">
        <v>27</v>
      </c>
      <c r="C21" s="81"/>
      <c r="D21" s="63"/>
      <c r="E21" s="63"/>
      <c r="F21" s="63"/>
      <c r="G21" s="63"/>
      <c r="H21" s="82"/>
    </row>
    <row r="22" spans="2:8" x14ac:dyDescent="0.25">
      <c r="B22" s="66" t="s">
        <v>30</v>
      </c>
      <c r="C22" s="83">
        <v>0.13099618235387572</v>
      </c>
      <c r="D22" s="67">
        <v>3.8958022796260407E-2</v>
      </c>
      <c r="E22" s="67">
        <v>4.6000469528585677E-2</v>
      </c>
      <c r="F22" s="67">
        <v>2.9182397013865495E-3</v>
      </c>
      <c r="G22" s="67">
        <v>7.6721816859420467E-6</v>
      </c>
      <c r="H22" s="84">
        <v>0.21888058656179404</v>
      </c>
    </row>
    <row r="23" spans="2:8" x14ac:dyDescent="0.25">
      <c r="B23" s="66" t="s">
        <v>45</v>
      </c>
      <c r="C23" s="83">
        <v>0.23706502227095663</v>
      </c>
      <c r="D23" s="67">
        <v>1.2761223257485349E-2</v>
      </c>
      <c r="E23" s="67">
        <v>8.1884550501564457E-3</v>
      </c>
      <c r="F23" s="67">
        <v>4.9473298320704027E-6</v>
      </c>
      <c r="G23" s="67">
        <v>0</v>
      </c>
      <c r="H23" s="84">
        <v>0.25801964790843052</v>
      </c>
    </row>
    <row r="24" spans="2:8" x14ac:dyDescent="0.25">
      <c r="B24" s="66" t="s">
        <v>28</v>
      </c>
      <c r="C24" s="83">
        <v>5.5899039854933772E-4</v>
      </c>
      <c r="D24" s="67">
        <v>1.623291675138299E-3</v>
      </c>
      <c r="E24" s="67">
        <v>6.1899128733501298E-6</v>
      </c>
      <c r="F24" s="67">
        <v>0</v>
      </c>
      <c r="G24" s="67">
        <v>0</v>
      </c>
      <c r="H24" s="84">
        <v>2.1884719865609874E-3</v>
      </c>
    </row>
    <row r="25" spans="2:8" x14ac:dyDescent="0.25">
      <c r="B25" s="66" t="s">
        <v>58</v>
      </c>
      <c r="C25" s="83">
        <v>3.9929901003751822E-2</v>
      </c>
      <c r="D25" s="67">
        <v>7.3998729109482249E-3</v>
      </c>
      <c r="E25" s="67">
        <v>4.8221177318549836E-3</v>
      </c>
      <c r="F25" s="67">
        <v>8.3184832574400707E-5</v>
      </c>
      <c r="G25" s="67">
        <v>4.9674218594483002E-5</v>
      </c>
      <c r="H25" s="84">
        <v>5.2284750697724029E-2</v>
      </c>
    </row>
    <row r="26" spans="2:8" x14ac:dyDescent="0.25">
      <c r="B26" s="90" t="s">
        <v>200</v>
      </c>
      <c r="C26" s="95">
        <v>0.40855009602713394</v>
      </c>
      <c r="D26" s="96">
        <v>6.0742410639832253E-2</v>
      </c>
      <c r="E26" s="96">
        <v>5.9017232223470439E-2</v>
      </c>
      <c r="F26" s="96">
        <v>3.0063718637930209E-3</v>
      </c>
      <c r="G26" s="96">
        <v>5.7346400280425054E-5</v>
      </c>
      <c r="H26" s="97">
        <v>0.53137345715451123</v>
      </c>
    </row>
    <row r="27" spans="2:8" x14ac:dyDescent="0.25">
      <c r="B27" s="90" t="s">
        <v>3</v>
      </c>
      <c r="C27" s="81"/>
      <c r="D27" s="63"/>
      <c r="E27" s="63"/>
      <c r="F27" s="63"/>
      <c r="G27" s="63"/>
      <c r="H27" s="82"/>
    </row>
    <row r="28" spans="2:8" x14ac:dyDescent="0.25">
      <c r="B28" s="66" t="s">
        <v>5</v>
      </c>
      <c r="C28" s="83">
        <v>0.30381619292102102</v>
      </c>
      <c r="D28" s="67">
        <v>7.4334546130081836E-2</v>
      </c>
      <c r="E28" s="67">
        <v>5.7411047168465096E-2</v>
      </c>
      <c r="F28" s="67">
        <v>8.8969130373060443E-4</v>
      </c>
      <c r="G28" s="67">
        <v>6.494747352435462E-4</v>
      </c>
      <c r="H28" s="84">
        <v>0.43710095225852924</v>
      </c>
    </row>
    <row r="29" spans="2:8" x14ac:dyDescent="0.25">
      <c r="B29" s="66" t="s">
        <v>64</v>
      </c>
      <c r="C29" s="83">
        <v>1.260873711368944E-3</v>
      </c>
      <c r="D29" s="67">
        <v>0</v>
      </c>
      <c r="E29" s="67">
        <v>0</v>
      </c>
      <c r="F29" s="67">
        <v>0</v>
      </c>
      <c r="G29" s="67">
        <v>0</v>
      </c>
      <c r="H29" s="84">
        <v>1.260873711368944E-3</v>
      </c>
    </row>
    <row r="30" spans="2:8" x14ac:dyDescent="0.25">
      <c r="B30" s="66" t="s">
        <v>17</v>
      </c>
      <c r="C30" s="83">
        <v>1.2731154965498044E-2</v>
      </c>
      <c r="D30" s="67">
        <v>9.2467213827855752E-4</v>
      </c>
      <c r="E30" s="67">
        <v>2.6981938541304244E-4</v>
      </c>
      <c r="F30" s="67">
        <v>8.7911717313329983E-5</v>
      </c>
      <c r="G30" s="67">
        <v>0</v>
      </c>
      <c r="H30" s="84">
        <v>1.4013558206503027E-2</v>
      </c>
    </row>
    <row r="31" spans="2:8" x14ac:dyDescent="0.25">
      <c r="B31" s="66" t="s">
        <v>35</v>
      </c>
      <c r="C31" s="83">
        <v>4.8482910417469672E-3</v>
      </c>
      <c r="D31" s="67">
        <v>4.1350851916033566E-3</v>
      </c>
      <c r="E31" s="67">
        <v>1.4148509839239703E-3</v>
      </c>
      <c r="F31" s="67">
        <v>4.788821008852244E-3</v>
      </c>
      <c r="G31" s="67">
        <v>1.0641104429581548E-3</v>
      </c>
      <c r="H31" s="84">
        <v>1.6251158669084657E-2</v>
      </c>
    </row>
    <row r="32" spans="2:8" x14ac:dyDescent="0.25">
      <c r="B32" s="90" t="s">
        <v>201</v>
      </c>
      <c r="C32" s="95">
        <v>0.32265651263963757</v>
      </c>
      <c r="D32" s="96">
        <v>7.9394303459963761E-2</v>
      </c>
      <c r="E32" s="96">
        <v>5.9095717537802246E-2</v>
      </c>
      <c r="F32" s="96">
        <v>5.7664240298961828E-3</v>
      </c>
      <c r="G32" s="96">
        <v>1.7135851782016996E-3</v>
      </c>
      <c r="H32" s="97">
        <v>0.46862654284547778</v>
      </c>
    </row>
    <row r="33" spans="2:8" x14ac:dyDescent="0.25">
      <c r="B33" s="72" t="s">
        <v>199</v>
      </c>
      <c r="C33" s="87">
        <v>0.73120660866675724</v>
      </c>
      <c r="D33" s="76">
        <v>0.14013671409979817</v>
      </c>
      <c r="E33" s="76">
        <v>0.11811294976127214</v>
      </c>
      <c r="F33" s="76">
        <v>8.7727958936892041E-3</v>
      </c>
      <c r="G33" s="76">
        <v>1.7709315784821254E-3</v>
      </c>
      <c r="H33" s="88">
        <v>1</v>
      </c>
    </row>
  </sheetData>
  <pageMargins left="0.7" right="0.7" top="0.75" bottom="0.75" header="0.3" footer="0.3"/>
  <pageSetup orientation="portrait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B1:H33"/>
  <sheetViews>
    <sheetView showGridLines="0" zoomScale="80" zoomScaleNormal="80" workbookViewId="0"/>
  </sheetViews>
  <sheetFormatPr defaultRowHeight="15" x14ac:dyDescent="0.25"/>
  <cols>
    <col min="1" max="1" width="2.7109375" customWidth="1"/>
    <col min="2" max="2" width="16.7109375" bestFit="1" customWidth="1"/>
    <col min="3" max="3" width="12.42578125" customWidth="1"/>
    <col min="4" max="4" width="12.28515625" bestFit="1" customWidth="1"/>
    <col min="5" max="5" width="11.7109375" customWidth="1"/>
    <col min="6" max="6" width="10.28515625" customWidth="1"/>
    <col min="7" max="7" width="9.28515625" customWidth="1"/>
    <col min="8" max="8" width="12.42578125" customWidth="1"/>
  </cols>
  <sheetData>
    <row r="1" spans="2:8" x14ac:dyDescent="0.25">
      <c r="B1" s="127" t="s">
        <v>375</v>
      </c>
    </row>
    <row r="2" spans="2:8" x14ac:dyDescent="0.25">
      <c r="B2" s="52" t="s">
        <v>302</v>
      </c>
      <c r="C2" s="4"/>
      <c r="D2" s="5"/>
      <c r="E2" s="5"/>
      <c r="F2" s="5"/>
      <c r="G2" s="5"/>
      <c r="H2" s="44"/>
    </row>
    <row r="3" spans="2:8" x14ac:dyDescent="0.25">
      <c r="B3" s="4"/>
      <c r="C3" s="56" t="s">
        <v>9</v>
      </c>
      <c r="D3" s="70" t="s">
        <v>2</v>
      </c>
      <c r="E3" s="70" t="s">
        <v>18</v>
      </c>
      <c r="F3" s="70" t="s">
        <v>56</v>
      </c>
      <c r="G3" s="70" t="s">
        <v>60</v>
      </c>
      <c r="H3" s="89" t="s">
        <v>199</v>
      </c>
    </row>
    <row r="4" spans="2:8" x14ac:dyDescent="0.25">
      <c r="B4" s="90" t="s">
        <v>27</v>
      </c>
      <c r="C4" s="7"/>
      <c r="D4" s="8"/>
      <c r="E4" s="8"/>
      <c r="F4" s="8"/>
      <c r="G4" s="8"/>
      <c r="H4" s="79"/>
    </row>
    <row r="5" spans="2:8" x14ac:dyDescent="0.25">
      <c r="B5" s="66" t="s">
        <v>30</v>
      </c>
      <c r="C5" s="13">
        <v>2294083.27</v>
      </c>
      <c r="D5" s="14">
        <v>642681.70000000007</v>
      </c>
      <c r="E5" s="14">
        <v>731634.69000000006</v>
      </c>
      <c r="F5" s="14">
        <v>50016.5</v>
      </c>
      <c r="G5" s="14">
        <v>270</v>
      </c>
      <c r="H5" s="80">
        <v>3718686.1600000006</v>
      </c>
    </row>
    <row r="6" spans="2:8" x14ac:dyDescent="0.25">
      <c r="B6" s="66" t="s">
        <v>45</v>
      </c>
      <c r="C6" s="13">
        <v>3655005.399999999</v>
      </c>
      <c r="D6" s="14">
        <v>271963.02999999997</v>
      </c>
      <c r="E6" s="14">
        <v>144640.16</v>
      </c>
      <c r="F6" s="14">
        <v>89.62</v>
      </c>
      <c r="G6" s="14"/>
      <c r="H6" s="80">
        <v>4071698.2099999976</v>
      </c>
    </row>
    <row r="7" spans="2:8" x14ac:dyDescent="0.25">
      <c r="B7" s="66" t="s">
        <v>28</v>
      </c>
      <c r="C7" s="13">
        <v>84899.739999999991</v>
      </c>
      <c r="D7" s="14">
        <v>125713.5</v>
      </c>
      <c r="E7" s="14">
        <v>200</v>
      </c>
      <c r="F7" s="14"/>
      <c r="G7" s="14"/>
      <c r="H7" s="80">
        <v>210813.24000000002</v>
      </c>
    </row>
    <row r="8" spans="2:8" x14ac:dyDescent="0.25">
      <c r="B8" s="66" t="s">
        <v>58</v>
      </c>
      <c r="C8" s="13">
        <v>1253319.1200000013</v>
      </c>
      <c r="D8" s="14">
        <v>236138.54000000007</v>
      </c>
      <c r="E8" s="14">
        <v>152010.72</v>
      </c>
      <c r="F8" s="14">
        <v>3812.3100000000009</v>
      </c>
      <c r="G8" s="14">
        <v>1908.29</v>
      </c>
      <c r="H8" s="80">
        <v>1647188.9799999997</v>
      </c>
    </row>
    <row r="9" spans="2:8" x14ac:dyDescent="0.25">
      <c r="B9" s="90" t="s">
        <v>200</v>
      </c>
      <c r="C9" s="101">
        <v>7287307.5300000086</v>
      </c>
      <c r="D9" s="98">
        <v>1276496.7700000003</v>
      </c>
      <c r="E9" s="98">
        <v>1028485.5699999988</v>
      </c>
      <c r="F9" s="98">
        <v>53918.430000000008</v>
      </c>
      <c r="G9" s="98">
        <v>2178.29</v>
      </c>
      <c r="H9" s="102">
        <v>9648386.5900000241</v>
      </c>
    </row>
    <row r="10" spans="2:8" x14ac:dyDescent="0.25">
      <c r="B10" s="90" t="s">
        <v>3</v>
      </c>
      <c r="C10" s="7"/>
      <c r="D10" s="8"/>
      <c r="E10" s="8"/>
      <c r="F10" s="8"/>
      <c r="G10" s="8"/>
      <c r="H10" s="79"/>
    </row>
    <row r="11" spans="2:8" x14ac:dyDescent="0.25">
      <c r="B11" s="66" t="s">
        <v>5</v>
      </c>
      <c r="C11" s="13">
        <v>4293012.71</v>
      </c>
      <c r="D11" s="14">
        <v>1044986.0799999997</v>
      </c>
      <c r="E11" s="14">
        <v>752442.15999999992</v>
      </c>
      <c r="F11" s="14">
        <v>10576.74</v>
      </c>
      <c r="G11" s="14">
        <v>7387.52</v>
      </c>
      <c r="H11" s="80">
        <v>6108405.21</v>
      </c>
    </row>
    <row r="12" spans="2:8" x14ac:dyDescent="0.25">
      <c r="B12" s="66" t="s">
        <v>64</v>
      </c>
      <c r="C12" s="13">
        <v>72200</v>
      </c>
      <c r="D12" s="14"/>
      <c r="E12" s="14"/>
      <c r="F12" s="14"/>
      <c r="G12" s="14"/>
      <c r="H12" s="80">
        <v>72200</v>
      </c>
    </row>
    <row r="13" spans="2:8" x14ac:dyDescent="0.25">
      <c r="B13" s="66" t="s">
        <v>17</v>
      </c>
      <c r="C13" s="13">
        <v>527300</v>
      </c>
      <c r="D13" s="14">
        <v>43600</v>
      </c>
      <c r="E13" s="14">
        <v>15575</v>
      </c>
      <c r="F13" s="14">
        <v>3000</v>
      </c>
      <c r="G13" s="14"/>
      <c r="H13" s="80">
        <v>589475</v>
      </c>
    </row>
    <row r="14" spans="2:8" x14ac:dyDescent="0.25">
      <c r="B14" s="66" t="s">
        <v>35</v>
      </c>
      <c r="C14" s="13">
        <v>470003.51</v>
      </c>
      <c r="D14" s="14">
        <v>211311.55999999997</v>
      </c>
      <c r="E14" s="14">
        <v>50340.3</v>
      </c>
      <c r="F14" s="14">
        <v>417535.19000000006</v>
      </c>
      <c r="G14" s="14">
        <v>63672.380000000005</v>
      </c>
      <c r="H14" s="80">
        <v>1212862.94</v>
      </c>
    </row>
    <row r="15" spans="2:8" x14ac:dyDescent="0.25">
      <c r="B15" s="90" t="s">
        <v>201</v>
      </c>
      <c r="C15" s="101">
        <v>5362516.2200000016</v>
      </c>
      <c r="D15" s="98">
        <v>1299897.6399999999</v>
      </c>
      <c r="E15" s="98">
        <v>818357.45999999985</v>
      </c>
      <c r="F15" s="98">
        <v>431111.93</v>
      </c>
      <c r="G15" s="98">
        <v>71059.89999999998</v>
      </c>
      <c r="H15" s="102">
        <v>7982943.1500000041</v>
      </c>
    </row>
    <row r="16" spans="2:8" x14ac:dyDescent="0.25">
      <c r="B16" s="72" t="s">
        <v>199</v>
      </c>
      <c r="C16" s="85">
        <v>12649823.750000019</v>
      </c>
      <c r="D16" s="75">
        <v>2576394.4099999983</v>
      </c>
      <c r="E16" s="75">
        <v>1846843.0300000003</v>
      </c>
      <c r="F16" s="75">
        <v>485030.36</v>
      </c>
      <c r="G16" s="75">
        <v>73238.189999999988</v>
      </c>
      <c r="H16" s="86">
        <v>17631329.740000039</v>
      </c>
    </row>
    <row r="19" spans="2:8" x14ac:dyDescent="0.25">
      <c r="B19" s="52" t="s">
        <v>302</v>
      </c>
      <c r="C19" s="4"/>
      <c r="D19" s="5"/>
      <c r="E19" s="5"/>
      <c r="F19" s="5"/>
      <c r="G19" s="5"/>
      <c r="H19" s="44"/>
    </row>
    <row r="20" spans="2:8" x14ac:dyDescent="0.25">
      <c r="B20" s="4"/>
      <c r="C20" s="56" t="s">
        <v>9</v>
      </c>
      <c r="D20" s="70" t="s">
        <v>2</v>
      </c>
      <c r="E20" s="70" t="s">
        <v>18</v>
      </c>
      <c r="F20" s="70" t="s">
        <v>56</v>
      </c>
      <c r="G20" s="70" t="s">
        <v>60</v>
      </c>
      <c r="H20" s="89" t="s">
        <v>199</v>
      </c>
    </row>
    <row r="21" spans="2:8" x14ac:dyDescent="0.25">
      <c r="B21" s="90" t="s">
        <v>27</v>
      </c>
      <c r="C21" s="81"/>
      <c r="D21" s="63"/>
      <c r="E21" s="63"/>
      <c r="F21" s="63"/>
      <c r="G21" s="63"/>
      <c r="H21" s="82"/>
    </row>
    <row r="22" spans="2:8" x14ac:dyDescent="0.25">
      <c r="B22" s="66" t="s">
        <v>30</v>
      </c>
      <c r="C22" s="83">
        <v>0.13011402451372875</v>
      </c>
      <c r="D22" s="67">
        <v>3.6451119086154567E-2</v>
      </c>
      <c r="E22" s="67">
        <v>4.1496285350511426E-2</v>
      </c>
      <c r="F22" s="67">
        <v>2.8367968121274494E-3</v>
      </c>
      <c r="G22" s="67">
        <v>1.5313649281225421E-5</v>
      </c>
      <c r="H22" s="84">
        <v>0.21091353941180346</v>
      </c>
    </row>
    <row r="23" spans="2:8" x14ac:dyDescent="0.25">
      <c r="B23" s="66" t="s">
        <v>45</v>
      </c>
      <c r="C23" s="83">
        <v>0.20730174376512969</v>
      </c>
      <c r="D23" s="67">
        <v>1.5424986884738472E-2</v>
      </c>
      <c r="E23" s="67">
        <v>8.2035877119271475E-3</v>
      </c>
      <c r="F23" s="67">
        <v>5.0829972169756383E-6</v>
      </c>
      <c r="G23" s="67">
        <v>0</v>
      </c>
      <c r="H23" s="84">
        <v>0.23093540135901222</v>
      </c>
    </row>
    <row r="24" spans="2:8" x14ac:dyDescent="0.25">
      <c r="B24" s="66" t="s">
        <v>28</v>
      </c>
      <c r="C24" s="83">
        <v>4.8152771941749077E-3</v>
      </c>
      <c r="D24" s="67">
        <v>7.130120181167896E-3</v>
      </c>
      <c r="E24" s="67">
        <v>1.1343443912018831E-5</v>
      </c>
      <c r="F24" s="67">
        <v>0</v>
      </c>
      <c r="G24" s="67">
        <v>0</v>
      </c>
      <c r="H24" s="84">
        <v>1.1956740819254824E-2</v>
      </c>
    </row>
    <row r="25" spans="2:8" x14ac:dyDescent="0.25">
      <c r="B25" s="66" t="s">
        <v>58</v>
      </c>
      <c r="C25" s="83">
        <v>7.1084775707904058E-2</v>
      </c>
      <c r="D25" s="67">
        <v>1.339312141978008E-2</v>
      </c>
      <c r="E25" s="67">
        <v>8.6216253817279955E-3</v>
      </c>
      <c r="F25" s="67">
        <v>2.1622362330114259E-4</v>
      </c>
      <c r="G25" s="67">
        <v>1.0823290291433208E-4</v>
      </c>
      <c r="H25" s="84">
        <v>9.3423979035627519E-2</v>
      </c>
    </row>
    <row r="26" spans="2:8" x14ac:dyDescent="0.25">
      <c r="B26" s="90" t="s">
        <v>200</v>
      </c>
      <c r="C26" s="95">
        <v>0.4133158211809379</v>
      </c>
      <c r="D26" s="96">
        <v>7.2399347571841022E-2</v>
      </c>
      <c r="E26" s="96">
        <v>5.8332841888078517E-2</v>
      </c>
      <c r="F26" s="96">
        <v>3.0581034326455678E-3</v>
      </c>
      <c r="G26" s="96">
        <v>1.2354655219555749E-4</v>
      </c>
      <c r="H26" s="97">
        <v>0.54722966062569944</v>
      </c>
    </row>
    <row r="27" spans="2:8" x14ac:dyDescent="0.25">
      <c r="B27" s="90" t="s">
        <v>3</v>
      </c>
      <c r="C27" s="81"/>
      <c r="D27" s="63"/>
      <c r="E27" s="63"/>
      <c r="F27" s="63"/>
      <c r="G27" s="63"/>
      <c r="H27" s="82"/>
    </row>
    <row r="28" spans="2:8" x14ac:dyDescent="0.25">
      <c r="B28" s="66" t="s">
        <v>5</v>
      </c>
      <c r="C28" s="83">
        <v>0.24348774444734481</v>
      </c>
      <c r="D28" s="67">
        <v>5.92687049366021E-2</v>
      </c>
      <c r="E28" s="67">
        <v>4.2676427194991491E-2</v>
      </c>
      <c r="F28" s="67">
        <v>5.9988328481003022E-4</v>
      </c>
      <c r="G28" s="67">
        <v>4.1899959384458676E-4</v>
      </c>
      <c r="H28" s="84">
        <v>0.34645175945759304</v>
      </c>
    </row>
    <row r="29" spans="2:8" x14ac:dyDescent="0.25">
      <c r="B29" s="66" t="s">
        <v>64</v>
      </c>
      <c r="C29" s="83">
        <v>4.0949832522387975E-3</v>
      </c>
      <c r="D29" s="67">
        <v>0</v>
      </c>
      <c r="E29" s="67">
        <v>0</v>
      </c>
      <c r="F29" s="67">
        <v>0</v>
      </c>
      <c r="G29" s="67">
        <v>0</v>
      </c>
      <c r="H29" s="84">
        <v>4.0949832522387975E-3</v>
      </c>
    </row>
    <row r="30" spans="2:8" x14ac:dyDescent="0.25">
      <c r="B30" s="66" t="s">
        <v>17</v>
      </c>
      <c r="C30" s="83">
        <v>2.9906989874037646E-2</v>
      </c>
      <c r="D30" s="67">
        <v>2.4728707728201051E-3</v>
      </c>
      <c r="E30" s="67">
        <v>8.8337069464846643E-4</v>
      </c>
      <c r="F30" s="67">
        <v>1.7015165868028247E-4</v>
      </c>
      <c r="G30" s="67">
        <v>0</v>
      </c>
      <c r="H30" s="84">
        <v>3.3433383000186501E-2</v>
      </c>
    </row>
    <row r="31" spans="2:8" x14ac:dyDescent="0.25">
      <c r="B31" s="66" t="s">
        <v>35</v>
      </c>
      <c r="C31" s="83">
        <v>2.6657292270684908E-2</v>
      </c>
      <c r="D31" s="67">
        <v>1.1985004144106007E-2</v>
      </c>
      <c r="E31" s="67">
        <v>2.855161847821008E-3</v>
      </c>
      <c r="F31" s="67">
        <v>2.3681435045295633E-2</v>
      </c>
      <c r="G31" s="67">
        <v>3.6113203563737481E-3</v>
      </c>
      <c r="H31" s="84">
        <v>6.8790213664281299E-2</v>
      </c>
    </row>
    <row r="32" spans="2:8" x14ac:dyDescent="0.25">
      <c r="B32" s="90" t="s">
        <v>201</v>
      </c>
      <c r="C32" s="95">
        <v>0.30414700984430626</v>
      </c>
      <c r="D32" s="96">
        <v>7.3726579853528221E-2</v>
      </c>
      <c r="E32" s="96">
        <v>4.6414959737460959E-2</v>
      </c>
      <c r="F32" s="96">
        <v>2.4451469988785942E-2</v>
      </c>
      <c r="G32" s="96">
        <v>4.0303199502183338E-3</v>
      </c>
      <c r="H32" s="97">
        <v>0.45277033937429989</v>
      </c>
    </row>
    <row r="33" spans="2:8" x14ac:dyDescent="0.25">
      <c r="B33" s="72" t="s">
        <v>199</v>
      </c>
      <c r="C33" s="87">
        <v>0.71746283102524466</v>
      </c>
      <c r="D33" s="76">
        <v>0.14612592742536915</v>
      </c>
      <c r="E33" s="76">
        <v>0.10474780162553957</v>
      </c>
      <c r="F33" s="76">
        <v>2.7509573421431507E-2</v>
      </c>
      <c r="G33" s="76">
        <v>4.1538665024138917E-3</v>
      </c>
      <c r="H33" s="88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B1:I19"/>
  <sheetViews>
    <sheetView showGridLines="0" zoomScale="80" zoomScaleNormal="80" workbookViewId="0"/>
  </sheetViews>
  <sheetFormatPr defaultRowHeight="15" x14ac:dyDescent="0.25"/>
  <cols>
    <col min="1" max="1" width="2.7109375" customWidth="1"/>
    <col min="2" max="2" width="16.7109375" bestFit="1" customWidth="1"/>
    <col min="3" max="7" width="11.42578125" bestFit="1" customWidth="1"/>
    <col min="8" max="8" width="9.85546875" bestFit="1" customWidth="1"/>
    <col min="9" max="9" width="12.42578125" bestFit="1" customWidth="1"/>
    <col min="10" max="10" width="10.7109375" customWidth="1"/>
  </cols>
  <sheetData>
    <row r="1" spans="2:9" x14ac:dyDescent="0.25">
      <c r="B1" s="127" t="s">
        <v>387</v>
      </c>
    </row>
    <row r="2" spans="2:9" x14ac:dyDescent="0.25">
      <c r="B2" s="52" t="s">
        <v>302</v>
      </c>
      <c r="C2" s="4"/>
      <c r="D2" s="5"/>
      <c r="E2" s="5"/>
      <c r="F2" s="5"/>
      <c r="G2" s="5"/>
      <c r="H2" s="5"/>
      <c r="I2" s="44"/>
    </row>
    <row r="3" spans="2:9" x14ac:dyDescent="0.25">
      <c r="B3" s="4"/>
      <c r="C3" s="56" t="s">
        <v>6</v>
      </c>
      <c r="D3" s="70" t="s">
        <v>53</v>
      </c>
      <c r="E3" s="70" t="s">
        <v>42</v>
      </c>
      <c r="F3" s="70" t="s">
        <v>29</v>
      </c>
      <c r="G3" s="70" t="s">
        <v>79</v>
      </c>
      <c r="H3" s="70" t="s">
        <v>106</v>
      </c>
      <c r="I3" s="89" t="s">
        <v>199</v>
      </c>
    </row>
    <row r="4" spans="2:9" x14ac:dyDescent="0.25">
      <c r="B4" s="6" t="s">
        <v>9</v>
      </c>
      <c r="C4" s="7">
        <v>5366623.7200000016</v>
      </c>
      <c r="D4" s="8">
        <v>665441.77000000048</v>
      </c>
      <c r="E4" s="8">
        <v>2753032.4399999972</v>
      </c>
      <c r="F4" s="8">
        <v>1284820.7399999995</v>
      </c>
      <c r="G4" s="8">
        <v>1709705.0799999998</v>
      </c>
      <c r="H4" s="8">
        <v>870200</v>
      </c>
      <c r="I4" s="79">
        <v>12649823.750000019</v>
      </c>
    </row>
    <row r="5" spans="2:9" x14ac:dyDescent="0.25">
      <c r="B5" s="12" t="s">
        <v>2</v>
      </c>
      <c r="C5" s="13">
        <v>1296647.6399999999</v>
      </c>
      <c r="D5" s="14">
        <v>207834.80000000005</v>
      </c>
      <c r="E5" s="14">
        <v>791247.51000000013</v>
      </c>
      <c r="F5" s="14">
        <v>280664.46000000002</v>
      </c>
      <c r="G5" s="14"/>
      <c r="H5" s="14"/>
      <c r="I5" s="80">
        <v>2576394.4099999983</v>
      </c>
    </row>
    <row r="6" spans="2:9" x14ac:dyDescent="0.25">
      <c r="B6" s="12" t="s">
        <v>18</v>
      </c>
      <c r="C6" s="13">
        <v>817757.45999999985</v>
      </c>
      <c r="D6" s="14">
        <v>86457.149999999951</v>
      </c>
      <c r="E6" s="14">
        <v>652388.65</v>
      </c>
      <c r="F6" s="14">
        <v>290239.7699999999</v>
      </c>
      <c r="G6" s="14"/>
      <c r="H6" s="14"/>
      <c r="I6" s="80">
        <v>1846843.0300000003</v>
      </c>
    </row>
    <row r="7" spans="2:9" x14ac:dyDescent="0.25">
      <c r="B7" s="12" t="s">
        <v>56</v>
      </c>
      <c r="C7" s="13">
        <v>431111.93</v>
      </c>
      <c r="D7" s="14">
        <v>50374.680000000008</v>
      </c>
      <c r="E7" s="14">
        <v>0</v>
      </c>
      <c r="F7" s="14">
        <v>3543.75</v>
      </c>
      <c r="G7" s="14"/>
      <c r="H7" s="14"/>
      <c r="I7" s="80">
        <v>485030.36</v>
      </c>
    </row>
    <row r="8" spans="2:9" x14ac:dyDescent="0.25">
      <c r="B8" s="12" t="s">
        <v>60</v>
      </c>
      <c r="C8" s="13">
        <v>71059.89999999998</v>
      </c>
      <c r="D8" s="14">
        <v>0</v>
      </c>
      <c r="E8" s="14">
        <v>2178.29</v>
      </c>
      <c r="F8" s="14"/>
      <c r="G8" s="14"/>
      <c r="H8" s="14"/>
      <c r="I8" s="80">
        <v>73238.189999999988</v>
      </c>
    </row>
    <row r="9" spans="2:9" x14ac:dyDescent="0.25">
      <c r="B9" s="72" t="s">
        <v>199</v>
      </c>
      <c r="C9" s="85">
        <v>7983200.6500000041</v>
      </c>
      <c r="D9" s="75">
        <v>1010108.4000000008</v>
      </c>
      <c r="E9" s="75">
        <v>4198846.889999995</v>
      </c>
      <c r="F9" s="75">
        <v>1859268.7199999986</v>
      </c>
      <c r="G9" s="75">
        <v>1709705.0799999998</v>
      </c>
      <c r="H9" s="75">
        <v>870200</v>
      </c>
      <c r="I9" s="86">
        <v>17631329.740000039</v>
      </c>
    </row>
    <row r="12" spans="2:9" x14ac:dyDescent="0.25">
      <c r="B12" s="52" t="s">
        <v>302</v>
      </c>
      <c r="C12" s="4"/>
      <c r="D12" s="5"/>
      <c r="E12" s="5"/>
      <c r="F12" s="5"/>
      <c r="G12" s="5"/>
      <c r="H12" s="5"/>
      <c r="I12" s="44"/>
    </row>
    <row r="13" spans="2:9" x14ac:dyDescent="0.25">
      <c r="B13" s="4"/>
      <c r="C13" s="56" t="s">
        <v>6</v>
      </c>
      <c r="D13" s="70" t="s">
        <v>53</v>
      </c>
      <c r="E13" s="70" t="s">
        <v>42</v>
      </c>
      <c r="F13" s="70" t="s">
        <v>29</v>
      </c>
      <c r="G13" s="70" t="s">
        <v>79</v>
      </c>
      <c r="H13" s="70" t="s">
        <v>106</v>
      </c>
      <c r="I13" s="89" t="s">
        <v>199</v>
      </c>
    </row>
    <row r="14" spans="2:9" x14ac:dyDescent="0.25">
      <c r="B14" s="6" t="s">
        <v>9</v>
      </c>
      <c r="C14" s="81">
        <v>0.30437997582364934</v>
      </c>
      <c r="D14" s="63">
        <v>3.7742006973547702E-2</v>
      </c>
      <c r="E14" s="63">
        <v>0.15614434535554159</v>
      </c>
      <c r="F14" s="63">
        <v>7.287146000594262E-2</v>
      </c>
      <c r="G14" s="63">
        <v>9.6969718405368333E-2</v>
      </c>
      <c r="H14" s="63">
        <v>4.9355324461193929E-2</v>
      </c>
      <c r="I14" s="82">
        <v>0.71746283102524466</v>
      </c>
    </row>
    <row r="15" spans="2:9" x14ac:dyDescent="0.25">
      <c r="B15" s="12" t="s">
        <v>2</v>
      </c>
      <c r="C15" s="83">
        <v>7.3542248889957917E-2</v>
      </c>
      <c r="D15" s="67">
        <v>1.1787811983828259E-2</v>
      </c>
      <c r="E15" s="67">
        <v>4.4877358751047799E-2</v>
      </c>
      <c r="F15" s="67">
        <v>1.5918507800535265E-2</v>
      </c>
      <c r="G15" s="67">
        <v>0</v>
      </c>
      <c r="H15" s="67">
        <v>0</v>
      </c>
      <c r="I15" s="84">
        <v>0.14612592742536915</v>
      </c>
    </row>
    <row r="16" spans="2:9" x14ac:dyDescent="0.25">
      <c r="B16" s="12" t="s">
        <v>18</v>
      </c>
      <c r="C16" s="83">
        <v>4.6380929405724906E-2</v>
      </c>
      <c r="D16" s="67">
        <v>4.9036091590899918E-3</v>
      </c>
      <c r="E16" s="67">
        <v>3.7001670300563422E-2</v>
      </c>
      <c r="F16" s="67">
        <v>1.6461592760161223E-2</v>
      </c>
      <c r="G16" s="67">
        <v>0</v>
      </c>
      <c r="H16" s="67">
        <v>0</v>
      </c>
      <c r="I16" s="84">
        <v>0.10474780162553957</v>
      </c>
    </row>
    <row r="17" spans="2:9" x14ac:dyDescent="0.25">
      <c r="B17" s="12" t="s">
        <v>56</v>
      </c>
      <c r="C17" s="83">
        <v>2.4451469988785942E-2</v>
      </c>
      <c r="D17" s="67">
        <v>2.8571117858294842E-3</v>
      </c>
      <c r="E17" s="67">
        <v>0</v>
      </c>
      <c r="F17" s="67">
        <v>2.0099164681608366E-4</v>
      </c>
      <c r="G17" s="67">
        <v>0</v>
      </c>
      <c r="H17" s="67">
        <v>0</v>
      </c>
      <c r="I17" s="84">
        <v>2.7509573421431507E-2</v>
      </c>
    </row>
    <row r="18" spans="2:9" x14ac:dyDescent="0.25">
      <c r="B18" s="12" t="s">
        <v>60</v>
      </c>
      <c r="C18" s="83">
        <v>4.0303199502183338E-3</v>
      </c>
      <c r="D18" s="67">
        <v>0</v>
      </c>
      <c r="E18" s="67">
        <v>1.2354655219555749E-4</v>
      </c>
      <c r="F18" s="67">
        <v>0</v>
      </c>
      <c r="G18" s="67">
        <v>0</v>
      </c>
      <c r="H18" s="67">
        <v>0</v>
      </c>
      <c r="I18" s="84">
        <v>4.1538665024138917E-3</v>
      </c>
    </row>
    <row r="19" spans="2:9" x14ac:dyDescent="0.25">
      <c r="B19" s="72" t="s">
        <v>199</v>
      </c>
      <c r="C19" s="87">
        <v>0.45278494405833658</v>
      </c>
      <c r="D19" s="76">
        <v>5.7290539902295455E-2</v>
      </c>
      <c r="E19" s="76">
        <v>0.23814692095934822</v>
      </c>
      <c r="F19" s="76">
        <v>0.10545255221345513</v>
      </c>
      <c r="G19" s="76">
        <v>9.6969718405368333E-2</v>
      </c>
      <c r="H19" s="76">
        <v>4.9355324461193929E-2</v>
      </c>
      <c r="I19" s="88">
        <v>1</v>
      </c>
    </row>
  </sheetData>
  <pageMargins left="0.7" right="0.7" top="0.75" bottom="0.75" header="0.3" footer="0.3"/>
  <pageSetup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6"/>
  <dimension ref="B1:I29"/>
  <sheetViews>
    <sheetView showGridLines="0" zoomScale="80" zoomScaleNormal="80" workbookViewId="0"/>
  </sheetViews>
  <sheetFormatPr defaultRowHeight="15" x14ac:dyDescent="0.25"/>
  <cols>
    <col min="1" max="1" width="2.7109375" customWidth="1"/>
    <col min="2" max="2" width="31.28515625" bestFit="1" customWidth="1"/>
    <col min="3" max="3" width="10.85546875" bestFit="1" customWidth="1"/>
    <col min="4" max="4" width="9.85546875" bestFit="1" customWidth="1"/>
    <col min="5" max="8" width="10.85546875" bestFit="1" customWidth="1"/>
    <col min="9" max="9" width="12.28515625" bestFit="1" customWidth="1"/>
    <col min="10" max="12" width="11.140625" customWidth="1"/>
    <col min="13" max="13" width="10.140625" customWidth="1"/>
    <col min="14" max="16" width="11.140625" customWidth="1"/>
    <col min="17" max="17" width="33.42578125" bestFit="1" customWidth="1"/>
    <col min="18" max="18" width="36.7109375" customWidth="1"/>
    <col min="19" max="19" width="11.140625" customWidth="1"/>
    <col min="20" max="20" width="10.140625" customWidth="1"/>
    <col min="21" max="23" width="11.140625" customWidth="1"/>
    <col min="24" max="24" width="32.28515625" bestFit="1" customWidth="1"/>
    <col min="25" max="25" width="33.42578125" bestFit="1" customWidth="1"/>
    <col min="26" max="26" width="36.7109375" bestFit="1" customWidth="1"/>
  </cols>
  <sheetData>
    <row r="1" spans="2:9" x14ac:dyDescent="0.25">
      <c r="B1" s="127" t="s">
        <v>384</v>
      </c>
    </row>
    <row r="2" spans="2:9" x14ac:dyDescent="0.25">
      <c r="B2" s="52" t="s">
        <v>333</v>
      </c>
      <c r="C2" s="4"/>
      <c r="D2" s="5"/>
      <c r="E2" s="5"/>
      <c r="F2" s="5"/>
      <c r="G2" s="5"/>
      <c r="H2" s="5"/>
      <c r="I2" s="44"/>
    </row>
    <row r="3" spans="2:9" x14ac:dyDescent="0.25">
      <c r="B3" s="4"/>
      <c r="C3" s="56" t="s">
        <v>6</v>
      </c>
      <c r="D3" s="70" t="s">
        <v>53</v>
      </c>
      <c r="E3" s="70" t="s">
        <v>42</v>
      </c>
      <c r="F3" s="70" t="s">
        <v>29</v>
      </c>
      <c r="G3" s="70" t="s">
        <v>79</v>
      </c>
      <c r="H3" s="70" t="s">
        <v>106</v>
      </c>
      <c r="I3" s="89" t="s">
        <v>199</v>
      </c>
    </row>
    <row r="4" spans="2:9" x14ac:dyDescent="0.25">
      <c r="B4" s="6" t="s">
        <v>9</v>
      </c>
      <c r="C4" s="9">
        <v>6918.9079250000004</v>
      </c>
      <c r="D4" s="10">
        <v>330.48001499999998</v>
      </c>
      <c r="E4" s="10">
        <v>2211.1209650000001</v>
      </c>
      <c r="F4" s="10">
        <v>1395.0982429999999</v>
      </c>
      <c r="G4" s="10">
        <v>2028.4285950000001</v>
      </c>
      <c r="H4" s="10">
        <v>890.829522</v>
      </c>
      <c r="I4" s="11">
        <v>13774.865265</v>
      </c>
    </row>
    <row r="5" spans="2:9" x14ac:dyDescent="0.25">
      <c r="B5" s="12" t="s">
        <v>2</v>
      </c>
      <c r="C5" s="15">
        <v>1819.9263040000001</v>
      </c>
      <c r="D5" s="16">
        <v>96.747263000000004</v>
      </c>
      <c r="E5" s="16">
        <v>520.13626299999999</v>
      </c>
      <c r="F5" s="16">
        <v>115.35887700000001</v>
      </c>
      <c r="G5" s="16"/>
      <c r="H5" s="16"/>
      <c r="I5" s="17">
        <v>2552.1687069999998</v>
      </c>
    </row>
    <row r="6" spans="2:9" x14ac:dyDescent="0.25">
      <c r="B6" s="12" t="s">
        <v>18</v>
      </c>
      <c r="C6" s="15">
        <v>1329.9152079999999</v>
      </c>
      <c r="D6" s="16">
        <v>35.165190000000003</v>
      </c>
      <c r="E6" s="16">
        <v>659.76620800000001</v>
      </c>
      <c r="F6" s="16">
        <v>425.56432599999999</v>
      </c>
      <c r="G6" s="16"/>
      <c r="H6" s="16"/>
      <c r="I6" s="17">
        <v>2450.4109319999998</v>
      </c>
    </row>
    <row r="7" spans="2:9" x14ac:dyDescent="0.25">
      <c r="B7" s="12" t="s">
        <v>56</v>
      </c>
      <c r="C7" s="15">
        <v>135.10676000000001</v>
      </c>
      <c r="D7" s="16">
        <v>54.108034000000004</v>
      </c>
      <c r="E7" s="16">
        <v>1.296575</v>
      </c>
      <c r="F7" s="16">
        <v>0.52960300000000005</v>
      </c>
      <c r="G7" s="16"/>
      <c r="H7" s="16"/>
      <c r="I7" s="17">
        <v>191.04097200000001</v>
      </c>
    </row>
    <row r="8" spans="2:9" x14ac:dyDescent="0.25">
      <c r="B8" s="12" t="s">
        <v>60</v>
      </c>
      <c r="C8" s="15">
        <v>47.420467000000002</v>
      </c>
      <c r="D8" s="16">
        <v>2.291471</v>
      </c>
      <c r="E8" s="16">
        <v>0.13098799999999999</v>
      </c>
      <c r="F8" s="16"/>
      <c r="G8" s="16"/>
      <c r="H8" s="16"/>
      <c r="I8" s="17">
        <v>49.842925999999999</v>
      </c>
    </row>
    <row r="9" spans="2:9" x14ac:dyDescent="0.25">
      <c r="B9" s="72" t="s">
        <v>199</v>
      </c>
      <c r="C9" s="73">
        <v>10251.276664000001</v>
      </c>
      <c r="D9" s="74">
        <v>518.79197299999998</v>
      </c>
      <c r="E9" s="74">
        <v>3392.4509990000001</v>
      </c>
      <c r="F9" s="74">
        <v>1936.5510489999999</v>
      </c>
      <c r="G9" s="74">
        <v>2028.4285950000001</v>
      </c>
      <c r="H9" s="74">
        <v>890.829522</v>
      </c>
      <c r="I9" s="94">
        <v>19018.328802</v>
      </c>
    </row>
    <row r="12" spans="2:9" x14ac:dyDescent="0.25">
      <c r="B12" s="126" t="s">
        <v>334</v>
      </c>
      <c r="C12" s="4"/>
      <c r="D12" s="5"/>
      <c r="E12" s="5"/>
      <c r="F12" s="5"/>
      <c r="G12" s="5"/>
      <c r="H12" s="5"/>
      <c r="I12" s="44"/>
    </row>
    <row r="13" spans="2:9" x14ac:dyDescent="0.25">
      <c r="B13" s="4"/>
      <c r="C13" s="56" t="s">
        <v>6</v>
      </c>
      <c r="D13" s="70" t="s">
        <v>53</v>
      </c>
      <c r="E13" s="70" t="s">
        <v>42</v>
      </c>
      <c r="F13" s="70" t="s">
        <v>29</v>
      </c>
      <c r="G13" s="70" t="s">
        <v>79</v>
      </c>
      <c r="H13" s="70" t="s">
        <v>106</v>
      </c>
      <c r="I13" s="89" t="s">
        <v>199</v>
      </c>
    </row>
    <row r="14" spans="2:9" x14ac:dyDescent="0.25">
      <c r="B14" s="6" t="s">
        <v>9</v>
      </c>
      <c r="C14" s="9">
        <v>33640711.118497044</v>
      </c>
      <c r="D14" s="10">
        <v>2440044.8415610022</v>
      </c>
      <c r="E14" s="10">
        <v>13752759.85656991</v>
      </c>
      <c r="F14" s="10">
        <v>8289238.9297739994</v>
      </c>
      <c r="G14" s="10">
        <v>12276967.760426</v>
      </c>
      <c r="H14" s="10">
        <v>5826715.7181899995</v>
      </c>
      <c r="I14" s="11">
        <v>76226438.225016639</v>
      </c>
    </row>
    <row r="15" spans="2:9" x14ac:dyDescent="0.25">
      <c r="B15" s="12" t="s">
        <v>2</v>
      </c>
      <c r="C15" s="15">
        <v>8269643.7598261675</v>
      </c>
      <c r="D15" s="16">
        <v>823923.97494900029</v>
      </c>
      <c r="E15" s="16">
        <v>4420953.9420830002</v>
      </c>
      <c r="F15" s="16">
        <v>1094376.0734810003</v>
      </c>
      <c r="G15" s="16"/>
      <c r="H15" s="16"/>
      <c r="I15" s="17">
        <v>14608897.750339389</v>
      </c>
    </row>
    <row r="16" spans="2:9" x14ac:dyDescent="0.25">
      <c r="B16" s="12" t="s">
        <v>18</v>
      </c>
      <c r="C16" s="15">
        <v>6159805.5342779746</v>
      </c>
      <c r="D16" s="16">
        <v>296476.27110500011</v>
      </c>
      <c r="E16" s="16">
        <v>3861213.0109380023</v>
      </c>
      <c r="F16" s="16">
        <v>1995481.2452170008</v>
      </c>
      <c r="G16" s="16"/>
      <c r="H16" s="16"/>
      <c r="I16" s="17">
        <v>12312976.061537916</v>
      </c>
    </row>
    <row r="17" spans="2:9" x14ac:dyDescent="0.25">
      <c r="B17" s="12" t="s">
        <v>56</v>
      </c>
      <c r="C17" s="15">
        <v>601135.10994599992</v>
      </c>
      <c r="D17" s="16">
        <v>296561.94409999996</v>
      </c>
      <c r="E17" s="16">
        <v>7395.5227500000001</v>
      </c>
      <c r="F17" s="16">
        <v>9449.1906400000007</v>
      </c>
      <c r="G17" s="16"/>
      <c r="H17" s="16"/>
      <c r="I17" s="17">
        <v>914541.76743600005</v>
      </c>
    </row>
    <row r="18" spans="2:9" x14ac:dyDescent="0.25">
      <c r="B18" s="12" t="s">
        <v>60</v>
      </c>
      <c r="C18" s="15">
        <v>178636.91763899996</v>
      </c>
      <c r="D18" s="16">
        <v>5178.4115599999996</v>
      </c>
      <c r="E18" s="16">
        <v>799.805522</v>
      </c>
      <c r="F18" s="16"/>
      <c r="G18" s="16"/>
      <c r="H18" s="16"/>
      <c r="I18" s="17">
        <v>184615.13472100004</v>
      </c>
    </row>
    <row r="19" spans="2:9" x14ac:dyDescent="0.25">
      <c r="B19" s="72" t="s">
        <v>199</v>
      </c>
      <c r="C19" s="73">
        <v>48849932.440183796</v>
      </c>
      <c r="D19" s="74">
        <v>3862185.4432749995</v>
      </c>
      <c r="E19" s="74">
        <v>22043122.137862902</v>
      </c>
      <c r="F19" s="74">
        <v>11388545.439112004</v>
      </c>
      <c r="G19" s="74">
        <v>12276967.760426</v>
      </c>
      <c r="H19" s="74">
        <v>5826715.7181899995</v>
      </c>
      <c r="I19" s="94">
        <v>104247468.93905106</v>
      </c>
    </row>
    <row r="22" spans="2:9" x14ac:dyDescent="0.25">
      <c r="B22" s="126" t="s">
        <v>335</v>
      </c>
      <c r="C22" s="4"/>
      <c r="D22" s="5"/>
      <c r="E22" s="5"/>
      <c r="F22" s="5"/>
      <c r="G22" s="5"/>
      <c r="H22" s="5"/>
      <c r="I22" s="44"/>
    </row>
    <row r="23" spans="2:9" x14ac:dyDescent="0.25">
      <c r="B23" s="4"/>
      <c r="C23" s="56" t="s">
        <v>6</v>
      </c>
      <c r="D23" s="70" t="s">
        <v>53</v>
      </c>
      <c r="E23" s="70" t="s">
        <v>42</v>
      </c>
      <c r="F23" s="70" t="s">
        <v>29</v>
      </c>
      <c r="G23" s="70" t="s">
        <v>79</v>
      </c>
      <c r="H23" s="70" t="s">
        <v>106</v>
      </c>
      <c r="I23" s="89" t="s">
        <v>199</v>
      </c>
    </row>
    <row r="24" spans="2:9" x14ac:dyDescent="0.25">
      <c r="B24" s="6" t="s">
        <v>9</v>
      </c>
      <c r="C24" s="9">
        <v>290719129.48734134</v>
      </c>
      <c r="D24" s="10">
        <v>32503775.405478064</v>
      </c>
      <c r="E24" s="10">
        <v>197254269.42819864</v>
      </c>
      <c r="F24" s="10">
        <v>134201343.78015098</v>
      </c>
      <c r="G24" s="10">
        <v>258414976.51406598</v>
      </c>
      <c r="H24" s="10">
        <v>142553475.88666499</v>
      </c>
      <c r="I24" s="11">
        <v>1055646970.5018954</v>
      </c>
    </row>
    <row r="25" spans="2:9" x14ac:dyDescent="0.25">
      <c r="B25" s="12" t="s">
        <v>2</v>
      </c>
      <c r="C25" s="15">
        <v>65513851.029451527</v>
      </c>
      <c r="D25" s="16">
        <v>9304028.2824910041</v>
      </c>
      <c r="E25" s="16">
        <v>74347752.308576941</v>
      </c>
      <c r="F25" s="16">
        <v>19752082.273273997</v>
      </c>
      <c r="G25" s="16"/>
      <c r="H25" s="16"/>
      <c r="I25" s="17">
        <v>168917713.8937946</v>
      </c>
    </row>
    <row r="26" spans="2:9" x14ac:dyDescent="0.25">
      <c r="B26" s="12" t="s">
        <v>18</v>
      </c>
      <c r="C26" s="15">
        <v>50143239.15764188</v>
      </c>
      <c r="D26" s="16">
        <v>4215085.1477589998</v>
      </c>
      <c r="E26" s="16">
        <v>62536597.315775983</v>
      </c>
      <c r="F26" s="16">
        <v>30283113.975905996</v>
      </c>
      <c r="G26" s="16"/>
      <c r="H26" s="16"/>
      <c r="I26" s="17">
        <v>147178035.59708542</v>
      </c>
    </row>
    <row r="27" spans="2:9" x14ac:dyDescent="0.25">
      <c r="B27" s="12" t="s">
        <v>56</v>
      </c>
      <c r="C27" s="15">
        <v>5841383.5421000021</v>
      </c>
      <c r="D27" s="16">
        <v>7339851.5546419993</v>
      </c>
      <c r="E27" s="16">
        <v>62922.632850000002</v>
      </c>
      <c r="F27" s="16">
        <v>188983.812802</v>
      </c>
      <c r="G27" s="16"/>
      <c r="H27" s="16"/>
      <c r="I27" s="17">
        <v>13433141.542394008</v>
      </c>
    </row>
    <row r="28" spans="2:9" x14ac:dyDescent="0.25">
      <c r="B28" s="12" t="s">
        <v>60</v>
      </c>
      <c r="C28" s="15">
        <v>1424786.5740759952</v>
      </c>
      <c r="D28" s="16">
        <v>31560.397749999996</v>
      </c>
      <c r="E28" s="16">
        <v>4114.3054650000004</v>
      </c>
      <c r="F28" s="16"/>
      <c r="G28" s="16"/>
      <c r="H28" s="16"/>
      <c r="I28" s="17">
        <v>1460461.2772909948</v>
      </c>
    </row>
    <row r="29" spans="2:9" x14ac:dyDescent="0.25">
      <c r="B29" s="72" t="s">
        <v>199</v>
      </c>
      <c r="C29" s="73">
        <v>413642389.79063898</v>
      </c>
      <c r="D29" s="74">
        <v>53394300.788120002</v>
      </c>
      <c r="E29" s="74">
        <v>334205655.99086797</v>
      </c>
      <c r="F29" s="74">
        <v>184425523.84213305</v>
      </c>
      <c r="G29" s="74">
        <v>258414976.51406598</v>
      </c>
      <c r="H29" s="74">
        <v>142553475.88666499</v>
      </c>
      <c r="I29" s="94">
        <v>1386636322.8124781</v>
      </c>
    </row>
  </sheetData>
  <pageMargins left="0.7" right="0.7" top="0.75" bottom="0.75" header="0.3" footer="0.3"/>
  <pageSetup orientation="portrait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7"/>
  <dimension ref="B1:J50"/>
  <sheetViews>
    <sheetView showGridLines="0" zoomScale="80" zoomScaleNormal="80" workbookViewId="0"/>
  </sheetViews>
  <sheetFormatPr defaultRowHeight="15" x14ac:dyDescent="0.25"/>
  <cols>
    <col min="1" max="1" width="2.7109375" customWidth="1"/>
    <col min="2" max="2" width="31.28515625" bestFit="1" customWidth="1"/>
    <col min="3" max="3" width="10.85546875" bestFit="1" customWidth="1"/>
    <col min="4" max="4" width="9.85546875" bestFit="1" customWidth="1"/>
    <col min="5" max="8" width="10.85546875" bestFit="1" customWidth="1"/>
    <col min="9" max="9" width="12.28515625" bestFit="1" customWidth="1"/>
    <col min="10" max="10" width="12.7109375" customWidth="1"/>
    <col min="11" max="12" width="11.140625" customWidth="1"/>
    <col min="13" max="13" width="10.140625" customWidth="1"/>
    <col min="14" max="16" width="11.140625" customWidth="1"/>
    <col min="17" max="17" width="33.42578125" bestFit="1" customWidth="1"/>
    <col min="18" max="18" width="36.7109375" customWidth="1"/>
    <col min="19" max="19" width="11.140625" customWidth="1"/>
    <col min="20" max="20" width="10.140625" customWidth="1"/>
    <col min="21" max="23" width="11.140625" customWidth="1"/>
    <col min="24" max="24" width="32.28515625" bestFit="1" customWidth="1"/>
    <col min="25" max="25" width="33.42578125" bestFit="1" customWidth="1"/>
    <col min="26" max="26" width="36.7109375" bestFit="1" customWidth="1"/>
  </cols>
  <sheetData>
    <row r="1" spans="2:9" x14ac:dyDescent="0.25">
      <c r="B1" s="127" t="s">
        <v>344</v>
      </c>
    </row>
    <row r="2" spans="2:9" x14ac:dyDescent="0.25">
      <c r="B2" s="52" t="s">
        <v>333</v>
      </c>
      <c r="C2" s="4"/>
      <c r="D2" s="5"/>
      <c r="E2" s="5"/>
      <c r="F2" s="5"/>
      <c r="G2" s="5"/>
      <c r="H2" s="5"/>
      <c r="I2" s="44"/>
    </row>
    <row r="3" spans="2:9" x14ac:dyDescent="0.25">
      <c r="B3" s="4"/>
      <c r="C3" s="56" t="s">
        <v>6</v>
      </c>
      <c r="D3" s="70" t="s">
        <v>53</v>
      </c>
      <c r="E3" s="70" t="s">
        <v>42</v>
      </c>
      <c r="F3" s="70" t="s">
        <v>29</v>
      </c>
      <c r="G3" s="70" t="s">
        <v>79</v>
      </c>
      <c r="H3" s="70" t="s">
        <v>106</v>
      </c>
      <c r="I3" s="89" t="s">
        <v>199</v>
      </c>
    </row>
    <row r="4" spans="2:9" x14ac:dyDescent="0.25">
      <c r="B4" s="6" t="s">
        <v>27</v>
      </c>
      <c r="C4" s="9"/>
      <c r="D4" s="10"/>
      <c r="E4" s="10"/>
      <c r="F4" s="10"/>
      <c r="G4" s="10"/>
      <c r="H4" s="10"/>
      <c r="I4" s="11"/>
    </row>
    <row r="5" spans="2:9" x14ac:dyDescent="0.25">
      <c r="B5" s="66" t="s">
        <v>30</v>
      </c>
      <c r="C5" s="15">
        <v>0.68950500000000003</v>
      </c>
      <c r="D5" s="16">
        <v>101.763487</v>
      </c>
      <c r="E5" s="16">
        <v>2436.702072</v>
      </c>
      <c r="F5" s="16">
        <v>1246.105967</v>
      </c>
      <c r="G5" s="16">
        <v>143.45449500000001</v>
      </c>
      <c r="H5" s="16"/>
      <c r="I5" s="17">
        <v>3928.715526</v>
      </c>
    </row>
    <row r="6" spans="2:9" x14ac:dyDescent="0.25">
      <c r="B6" s="66" t="s">
        <v>45</v>
      </c>
      <c r="C6" s="15"/>
      <c r="D6" s="16">
        <v>87.860776999999999</v>
      </c>
      <c r="E6" s="16">
        <v>620.23878000000002</v>
      </c>
      <c r="F6" s="16">
        <v>598.94063300000005</v>
      </c>
      <c r="G6" s="16">
        <v>1884.9740999999999</v>
      </c>
      <c r="H6" s="16">
        <v>890.829522</v>
      </c>
      <c r="I6" s="17">
        <v>4082.8438120000001</v>
      </c>
    </row>
    <row r="7" spans="2:9" x14ac:dyDescent="0.25">
      <c r="B7" s="66" t="s">
        <v>28</v>
      </c>
      <c r="C7" s="15">
        <v>0.14508099999999999</v>
      </c>
      <c r="D7" s="16">
        <v>3.6146060000000002</v>
      </c>
      <c r="E7" s="16">
        <v>2.7465489999999999</v>
      </c>
      <c r="F7" s="16">
        <v>6.8649849999999999</v>
      </c>
      <c r="G7" s="16"/>
      <c r="H7" s="16"/>
      <c r="I7" s="17">
        <v>13.371221</v>
      </c>
    </row>
    <row r="8" spans="2:9" x14ac:dyDescent="0.25">
      <c r="B8" s="66" t="s">
        <v>58</v>
      </c>
      <c r="C8" s="15"/>
      <c r="D8" s="16">
        <v>324.17957200000001</v>
      </c>
      <c r="E8" s="16">
        <v>332.61579799999998</v>
      </c>
      <c r="F8" s="16">
        <v>84.639464000000004</v>
      </c>
      <c r="G8" s="16"/>
      <c r="H8" s="16"/>
      <c r="I8" s="17">
        <v>741.43483400000002</v>
      </c>
    </row>
    <row r="9" spans="2:9" x14ac:dyDescent="0.25">
      <c r="B9" s="90" t="s">
        <v>200</v>
      </c>
      <c r="C9" s="91">
        <v>0.83458600000000005</v>
      </c>
      <c r="D9" s="92">
        <v>517.41844200000003</v>
      </c>
      <c r="E9" s="92">
        <v>3392.3031989999999</v>
      </c>
      <c r="F9" s="92">
        <v>1936.5510489999999</v>
      </c>
      <c r="G9" s="92">
        <v>2028.4285950000001</v>
      </c>
      <c r="H9" s="92">
        <v>890.829522</v>
      </c>
      <c r="I9" s="93">
        <v>8766.365393</v>
      </c>
    </row>
    <row r="10" spans="2:9" x14ac:dyDescent="0.25">
      <c r="B10" s="6" t="s">
        <v>3</v>
      </c>
      <c r="C10" s="9"/>
      <c r="D10" s="10"/>
      <c r="E10" s="10"/>
      <c r="F10" s="10"/>
      <c r="G10" s="10"/>
      <c r="H10" s="10"/>
      <c r="I10" s="11"/>
    </row>
    <row r="11" spans="2:9" x14ac:dyDescent="0.25">
      <c r="B11" s="66" t="s">
        <v>5</v>
      </c>
      <c r="C11" s="15">
        <v>9450.1324249999998</v>
      </c>
      <c r="D11" s="16">
        <v>1.2459199999999999</v>
      </c>
      <c r="E11" s="16">
        <v>0.14779999999999999</v>
      </c>
      <c r="F11" s="16"/>
      <c r="G11" s="16"/>
      <c r="H11" s="16"/>
      <c r="I11" s="17">
        <v>9451.5261449999998</v>
      </c>
    </row>
    <row r="12" spans="2:9" x14ac:dyDescent="0.25">
      <c r="B12" s="66" t="s">
        <v>64</v>
      </c>
      <c r="C12" s="15">
        <v>5.3540570000000001</v>
      </c>
      <c r="D12" s="16"/>
      <c r="E12" s="16"/>
      <c r="F12" s="16"/>
      <c r="G12" s="16"/>
      <c r="H12" s="16"/>
      <c r="I12" s="17">
        <v>5.3540570000000001</v>
      </c>
    </row>
    <row r="13" spans="2:9" x14ac:dyDescent="0.25">
      <c r="B13" s="66" t="s">
        <v>17</v>
      </c>
      <c r="C13" s="15">
        <v>312.232619</v>
      </c>
      <c r="D13" s="16">
        <v>0.127611</v>
      </c>
      <c r="E13" s="16"/>
      <c r="F13" s="16"/>
      <c r="G13" s="16"/>
      <c r="H13" s="16"/>
      <c r="I13" s="17">
        <v>312.36023</v>
      </c>
    </row>
    <row r="14" spans="2:9" x14ac:dyDescent="0.25">
      <c r="B14" s="66" t="s">
        <v>35</v>
      </c>
      <c r="C14" s="15">
        <v>482.72297700000001</v>
      </c>
      <c r="D14" s="16"/>
      <c r="E14" s="16">
        <v>0</v>
      </c>
      <c r="F14" s="16"/>
      <c r="G14" s="16"/>
      <c r="H14" s="16"/>
      <c r="I14" s="17">
        <v>482.72297700000001</v>
      </c>
    </row>
    <row r="15" spans="2:9" x14ac:dyDescent="0.25">
      <c r="B15" s="90" t="s">
        <v>201</v>
      </c>
      <c r="C15" s="91">
        <v>10250.442078</v>
      </c>
      <c r="D15" s="92">
        <v>1.3735310000000001</v>
      </c>
      <c r="E15" s="92">
        <v>0.14779999999999999</v>
      </c>
      <c r="F15" s="92"/>
      <c r="G15" s="92"/>
      <c r="H15" s="92"/>
      <c r="I15" s="93">
        <v>10251.963409</v>
      </c>
    </row>
    <row r="16" spans="2:9" x14ac:dyDescent="0.25">
      <c r="B16" s="72" t="s">
        <v>199</v>
      </c>
      <c r="C16" s="73">
        <v>10251.276664000001</v>
      </c>
      <c r="D16" s="74">
        <v>518.79197299999998</v>
      </c>
      <c r="E16" s="74">
        <v>3392.4509990000001</v>
      </c>
      <c r="F16" s="74">
        <v>1936.5510489999999</v>
      </c>
      <c r="G16" s="74">
        <v>2028.4285950000001</v>
      </c>
      <c r="H16" s="74">
        <v>890.829522</v>
      </c>
      <c r="I16" s="94">
        <v>19018.328802</v>
      </c>
    </row>
    <row r="17" spans="2:10" x14ac:dyDescent="0.25">
      <c r="B17" s="1"/>
      <c r="C17" s="2"/>
      <c r="D17" s="2"/>
      <c r="E17" s="2"/>
      <c r="F17" s="2"/>
      <c r="G17" s="2"/>
      <c r="H17" s="2"/>
      <c r="I17" s="2"/>
      <c r="J17" s="2"/>
    </row>
    <row r="19" spans="2:10" x14ac:dyDescent="0.25">
      <c r="B19" s="126" t="s">
        <v>334</v>
      </c>
      <c r="C19" s="4"/>
      <c r="D19" s="5"/>
      <c r="E19" s="5"/>
      <c r="F19" s="5"/>
      <c r="G19" s="5"/>
      <c r="H19" s="5"/>
      <c r="I19" s="44"/>
    </row>
    <row r="20" spans="2:10" x14ac:dyDescent="0.25">
      <c r="B20" s="4"/>
      <c r="C20" s="56" t="s">
        <v>6</v>
      </c>
      <c r="D20" s="70" t="s">
        <v>53</v>
      </c>
      <c r="E20" s="70" t="s">
        <v>42</v>
      </c>
      <c r="F20" s="70" t="s">
        <v>29</v>
      </c>
      <c r="G20" s="70" t="s">
        <v>79</v>
      </c>
      <c r="H20" s="70" t="s">
        <v>106</v>
      </c>
      <c r="I20" s="89" t="s">
        <v>199</v>
      </c>
    </row>
    <row r="21" spans="2:10" x14ac:dyDescent="0.25">
      <c r="B21" s="6" t="s">
        <v>27</v>
      </c>
      <c r="C21" s="9"/>
      <c r="D21" s="10"/>
      <c r="E21" s="10"/>
      <c r="F21" s="10"/>
      <c r="G21" s="10"/>
      <c r="H21" s="10"/>
      <c r="I21" s="11"/>
    </row>
    <row r="22" spans="2:10" x14ac:dyDescent="0.25">
      <c r="B22" s="66" t="s">
        <v>30</v>
      </c>
      <c r="C22" s="15">
        <v>6623.3933040000002</v>
      </c>
      <c r="D22" s="16">
        <v>616207.17897900043</v>
      </c>
      <c r="E22" s="16">
        <v>15252643.926276937</v>
      </c>
      <c r="F22" s="16">
        <v>6194910.5429059993</v>
      </c>
      <c r="G22" s="16">
        <v>747362.1074959999</v>
      </c>
      <c r="H22" s="16"/>
      <c r="I22" s="17">
        <v>22817747.148961902</v>
      </c>
    </row>
    <row r="23" spans="2:10" x14ac:dyDescent="0.25">
      <c r="B23" s="66" t="s">
        <v>45</v>
      </c>
      <c r="C23" s="15"/>
      <c r="D23" s="16">
        <v>676846.24684700009</v>
      </c>
      <c r="E23" s="16">
        <v>4164348.2189809992</v>
      </c>
      <c r="F23" s="16">
        <v>4700379.3940510005</v>
      </c>
      <c r="G23" s="16">
        <v>11529605.652930001</v>
      </c>
      <c r="H23" s="16">
        <v>5826715.7181899995</v>
      </c>
      <c r="I23" s="17">
        <v>26897895.230999</v>
      </c>
    </row>
    <row r="24" spans="2:10" x14ac:dyDescent="0.25">
      <c r="B24" s="66" t="s">
        <v>28</v>
      </c>
      <c r="C24" s="15">
        <v>642.82452999999998</v>
      </c>
      <c r="D24" s="16">
        <v>16015.610578000013</v>
      </c>
      <c r="E24" s="16">
        <v>181066.83061</v>
      </c>
      <c r="F24" s="16">
        <v>30417.399724999963</v>
      </c>
      <c r="G24" s="16"/>
      <c r="H24" s="16"/>
      <c r="I24" s="17">
        <v>228142.66544299989</v>
      </c>
    </row>
    <row r="25" spans="2:10" x14ac:dyDescent="0.25">
      <c r="B25" s="66" t="s">
        <v>58</v>
      </c>
      <c r="C25" s="15"/>
      <c r="D25" s="16">
        <v>2543941.4290739978</v>
      </c>
      <c r="E25" s="16">
        <v>2443773.3928429959</v>
      </c>
      <c r="F25" s="16">
        <v>462838.10242999997</v>
      </c>
      <c r="G25" s="16"/>
      <c r="H25" s="16"/>
      <c r="I25" s="17">
        <v>5450552.9243470142</v>
      </c>
    </row>
    <row r="26" spans="2:10" x14ac:dyDescent="0.25">
      <c r="B26" s="90" t="s">
        <v>200</v>
      </c>
      <c r="C26" s="91">
        <v>7266.217834</v>
      </c>
      <c r="D26" s="92">
        <v>3853010.4654779993</v>
      </c>
      <c r="E26" s="92">
        <v>22041832.368710902</v>
      </c>
      <c r="F26" s="92">
        <v>11388545.439112004</v>
      </c>
      <c r="G26" s="92">
        <v>12276967.760426</v>
      </c>
      <c r="H26" s="92">
        <v>5826715.7181899995</v>
      </c>
      <c r="I26" s="93">
        <v>55394337.96975109</v>
      </c>
    </row>
    <row r="27" spans="2:10" x14ac:dyDescent="0.25">
      <c r="B27" s="6" t="s">
        <v>3</v>
      </c>
      <c r="C27" s="9"/>
      <c r="D27" s="10"/>
      <c r="E27" s="10"/>
      <c r="F27" s="10"/>
      <c r="G27" s="10"/>
      <c r="H27" s="10"/>
      <c r="I27" s="11"/>
    </row>
    <row r="28" spans="2:10" x14ac:dyDescent="0.25">
      <c r="B28" s="66" t="s">
        <v>5</v>
      </c>
      <c r="C28" s="15">
        <v>45556991.587999672</v>
      </c>
      <c r="D28" s="16">
        <v>8386.5866490000008</v>
      </c>
      <c r="E28" s="16">
        <v>1289.7691520000001</v>
      </c>
      <c r="F28" s="16"/>
      <c r="G28" s="16"/>
      <c r="H28" s="16"/>
      <c r="I28" s="17">
        <v>45566667.943800665</v>
      </c>
    </row>
    <row r="29" spans="2:10" x14ac:dyDescent="0.25">
      <c r="B29" s="66" t="s">
        <v>64</v>
      </c>
      <c r="C29" s="15">
        <v>131442.89306200002</v>
      </c>
      <c r="D29" s="16"/>
      <c r="E29" s="16"/>
      <c r="F29" s="16"/>
      <c r="G29" s="16"/>
      <c r="H29" s="16"/>
      <c r="I29" s="17">
        <v>131442.89306200002</v>
      </c>
    </row>
    <row r="30" spans="2:10" x14ac:dyDescent="0.25">
      <c r="B30" s="66" t="s">
        <v>17</v>
      </c>
      <c r="C30" s="15">
        <v>1460089.5827100086</v>
      </c>
      <c r="D30" s="16">
        <v>788.39114799999993</v>
      </c>
      <c r="E30" s="16"/>
      <c r="F30" s="16"/>
      <c r="G30" s="16"/>
      <c r="H30" s="16"/>
      <c r="I30" s="17">
        <v>1460877.9738580084</v>
      </c>
    </row>
    <row r="31" spans="2:10" x14ac:dyDescent="0.25">
      <c r="B31" s="66" t="s">
        <v>35</v>
      </c>
      <c r="C31" s="15">
        <v>1694142.1585789933</v>
      </c>
      <c r="D31" s="16"/>
      <c r="E31" s="16">
        <v>0</v>
      </c>
      <c r="F31" s="16"/>
      <c r="G31" s="16"/>
      <c r="H31" s="16"/>
      <c r="I31" s="17">
        <v>1694142.1585789933</v>
      </c>
    </row>
    <row r="32" spans="2:10" x14ac:dyDescent="0.25">
      <c r="B32" s="90" t="s">
        <v>201</v>
      </c>
      <c r="C32" s="91">
        <v>48842666.222349808</v>
      </c>
      <c r="D32" s="92">
        <v>9174.9777969999996</v>
      </c>
      <c r="E32" s="92">
        <v>1289.7691520000001</v>
      </c>
      <c r="F32" s="92"/>
      <c r="G32" s="92"/>
      <c r="H32" s="92"/>
      <c r="I32" s="93">
        <v>48853130.969298825</v>
      </c>
    </row>
    <row r="33" spans="2:9" x14ac:dyDescent="0.25">
      <c r="B33" s="72" t="s">
        <v>199</v>
      </c>
      <c r="C33" s="73">
        <v>48849932.440183796</v>
      </c>
      <c r="D33" s="74">
        <v>3862185.4432749995</v>
      </c>
      <c r="E33" s="74">
        <v>22043122.137862902</v>
      </c>
      <c r="F33" s="74">
        <v>11388545.439112004</v>
      </c>
      <c r="G33" s="74">
        <v>12276967.760426</v>
      </c>
      <c r="H33" s="74">
        <v>5826715.7181899995</v>
      </c>
      <c r="I33" s="94">
        <v>104247468.93905106</v>
      </c>
    </row>
    <row r="36" spans="2:9" x14ac:dyDescent="0.25">
      <c r="B36" s="126" t="s">
        <v>335</v>
      </c>
      <c r="C36" s="4"/>
      <c r="D36" s="5"/>
      <c r="E36" s="5"/>
      <c r="F36" s="5"/>
      <c r="G36" s="5"/>
      <c r="H36" s="5"/>
      <c r="I36" s="44"/>
    </row>
    <row r="37" spans="2:9" x14ac:dyDescent="0.25">
      <c r="B37" s="4"/>
      <c r="C37" s="56" t="s">
        <v>6</v>
      </c>
      <c r="D37" s="70" t="s">
        <v>53</v>
      </c>
      <c r="E37" s="70" t="s">
        <v>42</v>
      </c>
      <c r="F37" s="70" t="s">
        <v>29</v>
      </c>
      <c r="G37" s="70" t="s">
        <v>79</v>
      </c>
      <c r="H37" s="70" t="s">
        <v>106</v>
      </c>
      <c r="I37" s="89" t="s">
        <v>199</v>
      </c>
    </row>
    <row r="38" spans="2:9" x14ac:dyDescent="0.25">
      <c r="B38" s="6" t="s">
        <v>27</v>
      </c>
      <c r="C38" s="9"/>
      <c r="D38" s="10"/>
      <c r="E38" s="10"/>
      <c r="F38" s="10"/>
      <c r="G38" s="10"/>
      <c r="H38" s="10"/>
      <c r="I38" s="11"/>
    </row>
    <row r="39" spans="2:9" x14ac:dyDescent="0.25">
      <c r="B39" s="66" t="s">
        <v>30</v>
      </c>
      <c r="C39" s="15">
        <v>113115.51633300002</v>
      </c>
      <c r="D39" s="16">
        <v>11316330.466340998</v>
      </c>
      <c r="E39" s="16">
        <v>231490526.1280008</v>
      </c>
      <c r="F39" s="16">
        <v>87329451.913692981</v>
      </c>
      <c r="G39" s="16">
        <v>12445053.364796</v>
      </c>
      <c r="H39" s="16"/>
      <c r="I39" s="17">
        <v>342694477.38916415</v>
      </c>
    </row>
    <row r="40" spans="2:9" x14ac:dyDescent="0.25">
      <c r="B40" s="66" t="s">
        <v>45</v>
      </c>
      <c r="C40" s="15"/>
      <c r="D40" s="16">
        <v>6200394.7478419989</v>
      </c>
      <c r="E40" s="16">
        <v>67650270.801649019</v>
      </c>
      <c r="F40" s="16">
        <v>90389365.633762985</v>
      </c>
      <c r="G40" s="16">
        <v>245969923.14926997</v>
      </c>
      <c r="H40" s="16">
        <v>142553475.88666499</v>
      </c>
      <c r="I40" s="17">
        <v>552763430.21918893</v>
      </c>
    </row>
    <row r="41" spans="2:9" x14ac:dyDescent="0.25">
      <c r="B41" s="66" t="s">
        <v>28</v>
      </c>
      <c r="C41" s="15">
        <v>642.82452999999998</v>
      </c>
      <c r="D41" s="16">
        <v>16015.610578000013</v>
      </c>
      <c r="E41" s="16">
        <v>1025553.8931099999</v>
      </c>
      <c r="F41" s="16">
        <v>30417.399724999963</v>
      </c>
      <c r="G41" s="16"/>
      <c r="H41" s="16"/>
      <c r="I41" s="17">
        <v>1072629.7279429997</v>
      </c>
    </row>
    <row r="42" spans="2:9" x14ac:dyDescent="0.25">
      <c r="B42" s="66" t="s">
        <v>58</v>
      </c>
      <c r="C42" s="15"/>
      <c r="D42" s="16">
        <v>35691768.992706001</v>
      </c>
      <c r="E42" s="16">
        <v>34021248.399978027</v>
      </c>
      <c r="F42" s="16">
        <v>6676288.894952002</v>
      </c>
      <c r="G42" s="16"/>
      <c r="H42" s="16"/>
      <c r="I42" s="17">
        <v>76389306.287635937</v>
      </c>
    </row>
    <row r="43" spans="2:9" x14ac:dyDescent="0.25">
      <c r="B43" s="90" t="s">
        <v>200</v>
      </c>
      <c r="C43" s="91">
        <v>113758.340863</v>
      </c>
      <c r="D43" s="92">
        <v>53224509.817466989</v>
      </c>
      <c r="E43" s="92">
        <v>334187599.22273797</v>
      </c>
      <c r="F43" s="92">
        <v>184425523.84213305</v>
      </c>
      <c r="G43" s="92">
        <v>258414976.51406598</v>
      </c>
      <c r="H43" s="92">
        <v>142553475.88666499</v>
      </c>
      <c r="I43" s="93">
        <v>972919843.6239295</v>
      </c>
    </row>
    <row r="44" spans="2:9" x14ac:dyDescent="0.25">
      <c r="B44" s="6" t="s">
        <v>3</v>
      </c>
      <c r="C44" s="9"/>
      <c r="D44" s="10"/>
      <c r="E44" s="10"/>
      <c r="F44" s="10"/>
      <c r="G44" s="10"/>
      <c r="H44" s="10"/>
      <c r="I44" s="11"/>
    </row>
    <row r="45" spans="2:9" x14ac:dyDescent="0.25">
      <c r="B45" s="66" t="s">
        <v>5</v>
      </c>
      <c r="C45" s="15">
        <v>393910429.21890271</v>
      </c>
      <c r="D45" s="16">
        <v>167089.30334500002</v>
      </c>
      <c r="E45" s="16">
        <v>18056.76813</v>
      </c>
      <c r="F45" s="16"/>
      <c r="G45" s="16"/>
      <c r="H45" s="16"/>
      <c r="I45" s="17">
        <v>394095575.29037738</v>
      </c>
    </row>
    <row r="46" spans="2:9" x14ac:dyDescent="0.25">
      <c r="B46" s="66" t="s">
        <v>64</v>
      </c>
      <c r="C46" s="15">
        <v>608153.56250999996</v>
      </c>
      <c r="D46" s="16"/>
      <c r="E46" s="16"/>
      <c r="F46" s="16"/>
      <c r="G46" s="16"/>
      <c r="H46" s="16"/>
      <c r="I46" s="17">
        <v>608153.56250999996</v>
      </c>
    </row>
    <row r="47" spans="2:9" x14ac:dyDescent="0.25">
      <c r="B47" s="66" t="s">
        <v>17</v>
      </c>
      <c r="C47" s="15">
        <v>2117786.0514301658</v>
      </c>
      <c r="D47" s="16">
        <v>2701.667308</v>
      </c>
      <c r="E47" s="16"/>
      <c r="F47" s="16"/>
      <c r="G47" s="16"/>
      <c r="H47" s="16"/>
      <c r="I47" s="17">
        <v>2120487.7187381652</v>
      </c>
    </row>
    <row r="48" spans="2:9" x14ac:dyDescent="0.25">
      <c r="B48" s="66" t="s">
        <v>35</v>
      </c>
      <c r="C48" s="15">
        <v>16892262.616912875</v>
      </c>
      <c r="D48" s="16"/>
      <c r="E48" s="16">
        <v>0</v>
      </c>
      <c r="F48" s="16"/>
      <c r="G48" s="16"/>
      <c r="H48" s="16"/>
      <c r="I48" s="17">
        <v>16892262.616912875</v>
      </c>
    </row>
    <row r="49" spans="2:9" x14ac:dyDescent="0.25">
      <c r="B49" s="90" t="s">
        <v>201</v>
      </c>
      <c r="C49" s="91">
        <v>413528631.44977593</v>
      </c>
      <c r="D49" s="92">
        <v>169790.97065299994</v>
      </c>
      <c r="E49" s="92">
        <v>18056.76813</v>
      </c>
      <c r="F49" s="92"/>
      <c r="G49" s="92"/>
      <c r="H49" s="92"/>
      <c r="I49" s="93">
        <v>413716479.18855864</v>
      </c>
    </row>
    <row r="50" spans="2:9" x14ac:dyDescent="0.25">
      <c r="B50" s="72" t="s">
        <v>199</v>
      </c>
      <c r="C50" s="73">
        <v>413642389.79063898</v>
      </c>
      <c r="D50" s="74">
        <v>53394300.788120002</v>
      </c>
      <c r="E50" s="74">
        <v>334205655.99086797</v>
      </c>
      <c r="F50" s="74">
        <v>184425523.84213305</v>
      </c>
      <c r="G50" s="74">
        <v>258414976.51406598</v>
      </c>
      <c r="H50" s="74">
        <v>142553475.88666499</v>
      </c>
      <c r="I50" s="94">
        <v>1386636322.8124781</v>
      </c>
    </row>
  </sheetData>
  <pageMargins left="0.7" right="0.7" top="0.75" bottom="0.75" header="0.3" footer="0.3"/>
  <pageSetup orientation="portrait"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8"/>
  <dimension ref="B1:J50"/>
  <sheetViews>
    <sheetView showGridLines="0" zoomScale="80" zoomScaleNormal="80" workbookViewId="0"/>
  </sheetViews>
  <sheetFormatPr defaultRowHeight="15" x14ac:dyDescent="0.25"/>
  <cols>
    <col min="1" max="1" width="2.7109375" customWidth="1"/>
    <col min="2" max="2" width="32.140625" bestFit="1" customWidth="1"/>
    <col min="3" max="3" width="10.85546875" bestFit="1" customWidth="1"/>
    <col min="4" max="4" width="9.85546875" bestFit="1" customWidth="1"/>
    <col min="5" max="8" width="10.85546875" bestFit="1" customWidth="1"/>
    <col min="9" max="9" width="12.28515625" bestFit="1" customWidth="1"/>
    <col min="10" max="10" width="11" customWidth="1"/>
    <col min="11" max="12" width="11.140625" customWidth="1"/>
    <col min="13" max="13" width="10.140625" customWidth="1"/>
    <col min="14" max="16" width="11.140625" customWidth="1"/>
    <col min="17" max="17" width="33.42578125" bestFit="1" customWidth="1"/>
    <col min="18" max="18" width="36.7109375" customWidth="1"/>
    <col min="19" max="19" width="11.140625" customWidth="1"/>
    <col min="20" max="20" width="10.140625" customWidth="1"/>
    <col min="21" max="23" width="11.140625" customWidth="1"/>
    <col min="24" max="24" width="32.28515625" bestFit="1" customWidth="1"/>
    <col min="25" max="25" width="33.42578125" bestFit="1" customWidth="1"/>
    <col min="26" max="26" width="36.7109375" bestFit="1" customWidth="1"/>
  </cols>
  <sheetData>
    <row r="1" spans="2:9" x14ac:dyDescent="0.25">
      <c r="B1" s="127" t="s">
        <v>343</v>
      </c>
    </row>
    <row r="2" spans="2:9" x14ac:dyDescent="0.25">
      <c r="B2" s="126" t="s">
        <v>336</v>
      </c>
      <c r="C2" s="4"/>
      <c r="D2" s="5"/>
      <c r="E2" s="5"/>
      <c r="F2" s="5"/>
      <c r="G2" s="5"/>
      <c r="H2" s="5"/>
      <c r="I2" s="44"/>
    </row>
    <row r="3" spans="2:9" x14ac:dyDescent="0.25">
      <c r="B3" s="4"/>
      <c r="C3" s="56" t="s">
        <v>6</v>
      </c>
      <c r="D3" s="70" t="s">
        <v>53</v>
      </c>
      <c r="E3" s="70" t="s">
        <v>42</v>
      </c>
      <c r="F3" s="70" t="s">
        <v>29</v>
      </c>
      <c r="G3" s="70" t="s">
        <v>79</v>
      </c>
      <c r="H3" s="70" t="s">
        <v>106</v>
      </c>
      <c r="I3" s="89" t="s">
        <v>199</v>
      </c>
    </row>
    <row r="4" spans="2:9" x14ac:dyDescent="0.25">
      <c r="B4" s="6" t="s">
        <v>27</v>
      </c>
      <c r="C4" s="9"/>
      <c r="D4" s="10"/>
      <c r="E4" s="10"/>
      <c r="F4" s="10"/>
      <c r="G4" s="10"/>
      <c r="H4" s="10"/>
      <c r="I4" s="11"/>
    </row>
    <row r="5" spans="2:9" x14ac:dyDescent="0.25">
      <c r="B5" s="66" t="s">
        <v>30</v>
      </c>
      <c r="C5" s="15">
        <v>0.87872900000000009</v>
      </c>
      <c r="D5" s="16">
        <v>126.97682300000001</v>
      </c>
      <c r="E5" s="16">
        <v>3101.655635999995</v>
      </c>
      <c r="F5" s="16">
        <v>1589.8796129999994</v>
      </c>
      <c r="G5" s="16">
        <v>183.56301000000002</v>
      </c>
      <c r="H5" s="16"/>
      <c r="I5" s="17">
        <v>5002.953811000004</v>
      </c>
    </row>
    <row r="6" spans="2:9" x14ac:dyDescent="0.25">
      <c r="B6" s="66" t="s">
        <v>45</v>
      </c>
      <c r="C6" s="15"/>
      <c r="D6" s="16">
        <v>111.64700000000001</v>
      </c>
      <c r="E6" s="16">
        <v>791.04913999999962</v>
      </c>
      <c r="F6" s="16">
        <v>764.99099999999999</v>
      </c>
      <c r="G6" s="16">
        <v>2411.9950000000003</v>
      </c>
      <c r="H6" s="16">
        <v>1139.8969999999997</v>
      </c>
      <c r="I6" s="17">
        <v>5219.5791399999989</v>
      </c>
    </row>
    <row r="7" spans="2:9" x14ac:dyDescent="0.25">
      <c r="B7" s="66" t="s">
        <v>28</v>
      </c>
      <c r="C7" s="15">
        <v>0.14599999999999999</v>
      </c>
      <c r="D7" s="16">
        <v>3.6499999999999981</v>
      </c>
      <c r="E7" s="16">
        <v>2.7739999999999987</v>
      </c>
      <c r="F7" s="16">
        <v>6.9350000000000138</v>
      </c>
      <c r="G7" s="16"/>
      <c r="H7" s="16"/>
      <c r="I7" s="17">
        <v>13.505000000000049</v>
      </c>
    </row>
    <row r="8" spans="2:9" x14ac:dyDescent="0.25">
      <c r="B8" s="66" t="s">
        <v>58</v>
      </c>
      <c r="C8" s="15"/>
      <c r="D8" s="16">
        <v>340.2133000000008</v>
      </c>
      <c r="E8" s="16">
        <v>352.92440000000005</v>
      </c>
      <c r="F8" s="16">
        <v>88.389100000000013</v>
      </c>
      <c r="G8" s="16"/>
      <c r="H8" s="16"/>
      <c r="I8" s="17">
        <v>781.52680000000066</v>
      </c>
    </row>
    <row r="9" spans="2:9" x14ac:dyDescent="0.25">
      <c r="B9" s="90" t="s">
        <v>200</v>
      </c>
      <c r="C9" s="91">
        <v>1.024729</v>
      </c>
      <c r="D9" s="92">
        <v>582.48712300000068</v>
      </c>
      <c r="E9" s="92">
        <v>4248.4031759999871</v>
      </c>
      <c r="F9" s="92">
        <v>2450.1947130000021</v>
      </c>
      <c r="G9" s="92">
        <v>2595.5580100000002</v>
      </c>
      <c r="H9" s="92">
        <v>1139.8969999999997</v>
      </c>
      <c r="I9" s="93">
        <v>11017.564750999965</v>
      </c>
    </row>
    <row r="10" spans="2:9" x14ac:dyDescent="0.25">
      <c r="B10" s="6" t="s">
        <v>3</v>
      </c>
      <c r="C10" s="9"/>
      <c r="D10" s="10"/>
      <c r="E10" s="10"/>
      <c r="F10" s="10"/>
      <c r="G10" s="10"/>
      <c r="H10" s="10"/>
      <c r="I10" s="11"/>
    </row>
    <row r="11" spans="2:9" x14ac:dyDescent="0.25">
      <c r="B11" s="66" t="s">
        <v>5</v>
      </c>
      <c r="C11" s="15">
        <v>12061.439089999656</v>
      </c>
      <c r="D11" s="16">
        <v>1.4874099999999999</v>
      </c>
      <c r="E11" s="16">
        <v>0.17599999999999999</v>
      </c>
      <c r="F11" s="16"/>
      <c r="G11" s="16"/>
      <c r="H11" s="16"/>
      <c r="I11" s="17">
        <v>12063.102499999657</v>
      </c>
    </row>
    <row r="12" spans="2:9" x14ac:dyDescent="0.25">
      <c r="B12" s="66" t="s">
        <v>64</v>
      </c>
      <c r="C12" s="15">
        <v>7.9050000000000002</v>
      </c>
      <c r="D12" s="16"/>
      <c r="E12" s="16"/>
      <c r="F12" s="16"/>
      <c r="G12" s="16"/>
      <c r="H12" s="16"/>
      <c r="I12" s="17">
        <v>7.9050000000000002</v>
      </c>
    </row>
    <row r="13" spans="2:9" x14ac:dyDescent="0.25">
      <c r="B13" s="66" t="s">
        <v>17</v>
      </c>
      <c r="C13" s="15">
        <v>325.16599999997493</v>
      </c>
      <c r="D13" s="16">
        <v>0.13300000000000001</v>
      </c>
      <c r="E13" s="16"/>
      <c r="F13" s="16"/>
      <c r="G13" s="16"/>
      <c r="H13" s="16"/>
      <c r="I13" s="17">
        <v>325.29899999997485</v>
      </c>
    </row>
    <row r="14" spans="2:9" x14ac:dyDescent="0.25">
      <c r="B14" s="66" t="s">
        <v>35</v>
      </c>
      <c r="C14" s="15">
        <v>563.76000000000192</v>
      </c>
      <c r="D14" s="16"/>
      <c r="E14" s="16">
        <v>0</v>
      </c>
      <c r="F14" s="16"/>
      <c r="G14" s="16"/>
      <c r="H14" s="16"/>
      <c r="I14" s="17">
        <v>563.76000000000192</v>
      </c>
    </row>
    <row r="15" spans="2:9" x14ac:dyDescent="0.25">
      <c r="B15" s="90" t="s">
        <v>201</v>
      </c>
      <c r="C15" s="91">
        <v>12958.270089999767</v>
      </c>
      <c r="D15" s="92">
        <v>1.6204099999999995</v>
      </c>
      <c r="E15" s="92">
        <v>0.17599999999999999</v>
      </c>
      <c r="F15" s="92"/>
      <c r="G15" s="92"/>
      <c r="H15" s="92"/>
      <c r="I15" s="93">
        <v>12960.06649999977</v>
      </c>
    </row>
    <row r="16" spans="2:9" x14ac:dyDescent="0.25">
      <c r="B16" s="72" t="s">
        <v>199</v>
      </c>
      <c r="C16" s="73">
        <v>12959.294818999768</v>
      </c>
      <c r="D16" s="74">
        <v>584.10753300000079</v>
      </c>
      <c r="E16" s="74">
        <v>4248.5791759999875</v>
      </c>
      <c r="F16" s="74">
        <v>2450.1947130000021</v>
      </c>
      <c r="G16" s="74">
        <v>2595.5580100000002</v>
      </c>
      <c r="H16" s="74">
        <v>1139.8969999999997</v>
      </c>
      <c r="I16" s="94">
        <v>23977.631250999737</v>
      </c>
    </row>
    <row r="17" spans="2:10" x14ac:dyDescent="0.25">
      <c r="B17" s="1"/>
      <c r="C17" s="2"/>
      <c r="D17" s="2"/>
      <c r="E17" s="2"/>
      <c r="F17" s="2"/>
      <c r="G17" s="2"/>
      <c r="H17" s="2"/>
      <c r="I17" s="2"/>
      <c r="J17" s="2"/>
    </row>
    <row r="19" spans="2:10" x14ac:dyDescent="0.25">
      <c r="B19" s="126" t="s">
        <v>296</v>
      </c>
      <c r="C19" s="4"/>
      <c r="D19" s="5"/>
      <c r="E19" s="5"/>
      <c r="F19" s="5"/>
      <c r="G19" s="5"/>
      <c r="H19" s="5"/>
      <c r="I19" s="44"/>
    </row>
    <row r="20" spans="2:10" x14ac:dyDescent="0.25">
      <c r="B20" s="4"/>
      <c r="C20" s="56" t="s">
        <v>6</v>
      </c>
      <c r="D20" s="70" t="s">
        <v>53</v>
      </c>
      <c r="E20" s="70" t="s">
        <v>42</v>
      </c>
      <c r="F20" s="70" t="s">
        <v>29</v>
      </c>
      <c r="G20" s="70" t="s">
        <v>79</v>
      </c>
      <c r="H20" s="70" t="s">
        <v>106</v>
      </c>
      <c r="I20" s="89" t="s">
        <v>199</v>
      </c>
    </row>
    <row r="21" spans="2:10" x14ac:dyDescent="0.25">
      <c r="B21" s="6" t="s">
        <v>27</v>
      </c>
      <c r="C21" s="9"/>
      <c r="D21" s="10"/>
      <c r="E21" s="10"/>
      <c r="F21" s="10"/>
      <c r="G21" s="10"/>
      <c r="H21" s="10"/>
      <c r="I21" s="11"/>
    </row>
    <row r="22" spans="2:10" x14ac:dyDescent="0.25">
      <c r="B22" s="66" t="s">
        <v>30</v>
      </c>
      <c r="C22" s="15">
        <v>8444.1336580000007</v>
      </c>
      <c r="D22" s="16">
        <v>770066.32700099994</v>
      </c>
      <c r="E22" s="16">
        <v>19393747.241049942</v>
      </c>
      <c r="F22" s="16">
        <v>7903953.278905998</v>
      </c>
      <c r="G22" s="16">
        <v>956317.47600199992</v>
      </c>
      <c r="H22" s="16"/>
      <c r="I22" s="17">
        <v>29032528.456616934</v>
      </c>
    </row>
    <row r="23" spans="2:10" x14ac:dyDescent="0.25">
      <c r="B23" s="66" t="s">
        <v>45</v>
      </c>
      <c r="C23" s="15"/>
      <c r="D23" s="16">
        <v>859596.23</v>
      </c>
      <c r="E23" s="16">
        <v>5311673.0164000029</v>
      </c>
      <c r="F23" s="16">
        <v>5996060.8699999973</v>
      </c>
      <c r="G23" s="16">
        <v>14753174.220000001</v>
      </c>
      <c r="H23" s="16">
        <v>7455810.2600000026</v>
      </c>
      <c r="I23" s="17">
        <v>34376314.596399993</v>
      </c>
    </row>
    <row r="24" spans="2:10" x14ac:dyDescent="0.25">
      <c r="B24" s="66" t="s">
        <v>28</v>
      </c>
      <c r="C24" s="15">
        <v>646.9</v>
      </c>
      <c r="D24" s="16">
        <v>16172.500000000015</v>
      </c>
      <c r="E24" s="16">
        <v>179541.1</v>
      </c>
      <c r="F24" s="16">
        <v>30727.750000000047</v>
      </c>
      <c r="G24" s="16"/>
      <c r="H24" s="16"/>
      <c r="I24" s="17">
        <v>227088.24999999988</v>
      </c>
    </row>
    <row r="25" spans="2:10" x14ac:dyDescent="0.25">
      <c r="B25" s="66" t="s">
        <v>58</v>
      </c>
      <c r="C25" s="15"/>
      <c r="D25" s="16">
        <v>2669871.4538999996</v>
      </c>
      <c r="E25" s="16">
        <v>2591319.8921000012</v>
      </c>
      <c r="F25" s="16">
        <v>483083.02309999987</v>
      </c>
      <c r="G25" s="16"/>
      <c r="H25" s="16"/>
      <c r="I25" s="17">
        <v>5744274.3691000072</v>
      </c>
    </row>
    <row r="26" spans="2:10" x14ac:dyDescent="0.25">
      <c r="B26" s="90" t="s">
        <v>200</v>
      </c>
      <c r="C26" s="91">
        <v>9091.0336580000003</v>
      </c>
      <c r="D26" s="92">
        <v>4315706.5109010097</v>
      </c>
      <c r="E26" s="92">
        <v>27476281.24954997</v>
      </c>
      <c r="F26" s="92">
        <v>14413824.922005996</v>
      </c>
      <c r="G26" s="92">
        <v>15709491.696001999</v>
      </c>
      <c r="H26" s="92">
        <v>7455810.2600000026</v>
      </c>
      <c r="I26" s="93">
        <v>69380205.672116905</v>
      </c>
    </row>
    <row r="27" spans="2:10" x14ac:dyDescent="0.25">
      <c r="B27" s="6" t="s">
        <v>3</v>
      </c>
      <c r="C27" s="9"/>
      <c r="D27" s="10"/>
      <c r="E27" s="10"/>
      <c r="F27" s="10"/>
      <c r="G27" s="10"/>
      <c r="H27" s="10"/>
      <c r="I27" s="11"/>
    </row>
    <row r="28" spans="2:10" x14ac:dyDescent="0.25">
      <c r="B28" s="66" t="s">
        <v>5</v>
      </c>
      <c r="C28" s="15">
        <v>61416115.248243697</v>
      </c>
      <c r="D28" s="16">
        <v>10012.166667000001</v>
      </c>
      <c r="E28" s="16">
        <v>1535.86</v>
      </c>
      <c r="F28" s="16"/>
      <c r="G28" s="16"/>
      <c r="H28" s="16"/>
      <c r="I28" s="17">
        <v>61427663.274910703</v>
      </c>
    </row>
    <row r="29" spans="2:10" x14ac:dyDescent="0.25">
      <c r="B29" s="66" t="s">
        <v>64</v>
      </c>
      <c r="C29" s="15">
        <v>194068.94</v>
      </c>
      <c r="D29" s="16"/>
      <c r="E29" s="16"/>
      <c r="F29" s="16"/>
      <c r="G29" s="16"/>
      <c r="H29" s="16"/>
      <c r="I29" s="17">
        <v>194068.94</v>
      </c>
    </row>
    <row r="30" spans="2:10" x14ac:dyDescent="0.25">
      <c r="B30" s="66" t="s">
        <v>17</v>
      </c>
      <c r="C30" s="15">
        <v>1520496.3999998944</v>
      </c>
      <c r="D30" s="16">
        <v>821.45</v>
      </c>
      <c r="E30" s="16"/>
      <c r="F30" s="16"/>
      <c r="G30" s="16"/>
      <c r="H30" s="16"/>
      <c r="I30" s="17">
        <v>1521317.8499998944</v>
      </c>
    </row>
    <row r="31" spans="2:10" x14ac:dyDescent="0.25">
      <c r="B31" s="66" t="s">
        <v>35</v>
      </c>
      <c r="C31" s="15">
        <v>1806836.1699999825</v>
      </c>
      <c r="D31" s="16"/>
      <c r="E31" s="16">
        <v>0</v>
      </c>
      <c r="F31" s="16"/>
      <c r="G31" s="16"/>
      <c r="H31" s="16"/>
      <c r="I31" s="17">
        <v>1806836.1699999825</v>
      </c>
    </row>
    <row r="32" spans="2:10" x14ac:dyDescent="0.25">
      <c r="B32" s="90" t="s">
        <v>201</v>
      </c>
      <c r="C32" s="91">
        <v>64937516.758245699</v>
      </c>
      <c r="D32" s="92">
        <v>10833.616667</v>
      </c>
      <c r="E32" s="92">
        <v>1535.86</v>
      </c>
      <c r="F32" s="92"/>
      <c r="G32" s="92"/>
      <c r="H32" s="92"/>
      <c r="I32" s="93">
        <v>64949886.234912753</v>
      </c>
    </row>
    <row r="33" spans="2:9" x14ac:dyDescent="0.25">
      <c r="B33" s="72" t="s">
        <v>199</v>
      </c>
      <c r="C33" s="73">
        <v>64946607.791903697</v>
      </c>
      <c r="D33" s="74">
        <v>4326540.1275680102</v>
      </c>
      <c r="E33" s="74">
        <v>27477817.109549969</v>
      </c>
      <c r="F33" s="74">
        <v>14413824.922005996</v>
      </c>
      <c r="G33" s="74">
        <v>15709491.696001999</v>
      </c>
      <c r="H33" s="74">
        <v>7455810.2600000026</v>
      </c>
      <c r="I33" s="94">
        <v>134330091.90703335</v>
      </c>
    </row>
    <row r="36" spans="2:9" x14ac:dyDescent="0.25">
      <c r="B36" s="126" t="s">
        <v>298</v>
      </c>
      <c r="C36" s="4"/>
      <c r="D36" s="5"/>
      <c r="E36" s="5"/>
      <c r="F36" s="5"/>
      <c r="G36" s="5"/>
      <c r="H36" s="5"/>
      <c r="I36" s="44"/>
    </row>
    <row r="37" spans="2:9" x14ac:dyDescent="0.25">
      <c r="B37" s="4"/>
      <c r="C37" s="56" t="s">
        <v>6</v>
      </c>
      <c r="D37" s="70" t="s">
        <v>53</v>
      </c>
      <c r="E37" s="70" t="s">
        <v>42</v>
      </c>
      <c r="F37" s="70" t="s">
        <v>29</v>
      </c>
      <c r="G37" s="70" t="s">
        <v>79</v>
      </c>
      <c r="H37" s="70" t="s">
        <v>106</v>
      </c>
      <c r="I37" s="89" t="s">
        <v>199</v>
      </c>
    </row>
    <row r="38" spans="2:9" x14ac:dyDescent="0.25">
      <c r="B38" s="6" t="s">
        <v>27</v>
      </c>
      <c r="C38" s="9"/>
      <c r="D38" s="10"/>
      <c r="E38" s="10"/>
      <c r="F38" s="10"/>
      <c r="G38" s="10"/>
      <c r="H38" s="10"/>
      <c r="I38" s="11"/>
    </row>
    <row r="39" spans="2:9" x14ac:dyDescent="0.25">
      <c r="B39" s="66" t="s">
        <v>30</v>
      </c>
      <c r="C39" s="15">
        <v>144281.67317099997</v>
      </c>
      <c r="D39" s="16">
        <v>14074189.411385996</v>
      </c>
      <c r="E39" s="16">
        <v>294134185.99766034</v>
      </c>
      <c r="F39" s="16">
        <v>111403120.75693296</v>
      </c>
      <c r="G39" s="16">
        <v>15924572.443755999</v>
      </c>
      <c r="H39" s="16"/>
      <c r="I39" s="17">
        <v>435680350.28290904</v>
      </c>
    </row>
    <row r="40" spans="2:9" x14ac:dyDescent="0.25">
      <c r="B40" s="66" t="s">
        <v>45</v>
      </c>
      <c r="C40" s="15"/>
      <c r="D40" s="16">
        <v>7885895.0100000007</v>
      </c>
      <c r="E40" s="16">
        <v>86245661.042400002</v>
      </c>
      <c r="F40" s="16">
        <v>115290111.65999998</v>
      </c>
      <c r="G40" s="16">
        <v>314740784.57999998</v>
      </c>
      <c r="H40" s="16">
        <v>182410077.91000003</v>
      </c>
      <c r="I40" s="17">
        <v>706572530.20239973</v>
      </c>
    </row>
    <row r="41" spans="2:9" x14ac:dyDescent="0.25">
      <c r="B41" s="66" t="s">
        <v>28</v>
      </c>
      <c r="C41" s="15">
        <v>646.9</v>
      </c>
      <c r="D41" s="16">
        <v>16172.500000000015</v>
      </c>
      <c r="E41" s="16">
        <v>1015791.1</v>
      </c>
      <c r="F41" s="16">
        <v>30727.750000000047</v>
      </c>
      <c r="G41" s="16"/>
      <c r="H41" s="16"/>
      <c r="I41" s="17">
        <v>1063338.2499999995</v>
      </c>
    </row>
    <row r="42" spans="2:9" x14ac:dyDescent="0.25">
      <c r="B42" s="66" t="s">
        <v>58</v>
      </c>
      <c r="C42" s="15"/>
      <c r="D42" s="16">
        <v>37471659.09959995</v>
      </c>
      <c r="E42" s="16">
        <v>36171208.149400033</v>
      </c>
      <c r="F42" s="16">
        <v>6966649.7984000044</v>
      </c>
      <c r="G42" s="16"/>
      <c r="H42" s="16"/>
      <c r="I42" s="17">
        <v>80609517.047400013</v>
      </c>
    </row>
    <row r="43" spans="2:9" x14ac:dyDescent="0.25">
      <c r="B43" s="90" t="s">
        <v>200</v>
      </c>
      <c r="C43" s="91">
        <v>144928.573171</v>
      </c>
      <c r="D43" s="92">
        <v>59447916.020985991</v>
      </c>
      <c r="E43" s="92">
        <v>417566846.28946304</v>
      </c>
      <c r="F43" s="92">
        <v>233690609.96533304</v>
      </c>
      <c r="G43" s="92">
        <v>330665357.02375597</v>
      </c>
      <c r="H43" s="92">
        <v>182410077.91000003</v>
      </c>
      <c r="I43" s="93">
        <v>1223925735.7827077</v>
      </c>
    </row>
    <row r="44" spans="2:9" x14ac:dyDescent="0.25">
      <c r="B44" s="6" t="s">
        <v>3</v>
      </c>
      <c r="C44" s="9"/>
      <c r="D44" s="10"/>
      <c r="E44" s="10"/>
      <c r="F44" s="10"/>
      <c r="G44" s="10"/>
      <c r="H44" s="10"/>
      <c r="I44" s="11"/>
    </row>
    <row r="45" spans="2:9" x14ac:dyDescent="0.25">
      <c r="B45" s="66" t="s">
        <v>5</v>
      </c>
      <c r="C45" s="15">
        <v>561901896.95002198</v>
      </c>
      <c r="D45" s="16">
        <v>199462.90909100001</v>
      </c>
      <c r="E45" s="16">
        <v>21502.04</v>
      </c>
      <c r="F45" s="16"/>
      <c r="G45" s="16"/>
      <c r="H45" s="16"/>
      <c r="I45" s="17">
        <v>562122861.89911258</v>
      </c>
    </row>
    <row r="46" spans="2:9" x14ac:dyDescent="0.25">
      <c r="B46" s="66" t="s">
        <v>64</v>
      </c>
      <c r="C46" s="15">
        <v>897908.7</v>
      </c>
      <c r="D46" s="16"/>
      <c r="E46" s="16"/>
      <c r="F46" s="16"/>
      <c r="G46" s="16"/>
      <c r="H46" s="16"/>
      <c r="I46" s="17">
        <v>897908.7</v>
      </c>
    </row>
    <row r="47" spans="2:9" x14ac:dyDescent="0.25">
      <c r="B47" s="66" t="s">
        <v>17</v>
      </c>
      <c r="C47" s="15">
        <v>2204748.3999998942</v>
      </c>
      <c r="D47" s="16">
        <v>2813.45</v>
      </c>
      <c r="E47" s="16"/>
      <c r="F47" s="16"/>
      <c r="G47" s="16"/>
      <c r="H47" s="16"/>
      <c r="I47" s="17">
        <v>2207561.8499998944</v>
      </c>
    </row>
    <row r="48" spans="2:9" x14ac:dyDescent="0.25">
      <c r="B48" s="66" t="s">
        <v>35</v>
      </c>
      <c r="C48" s="15">
        <v>17628616.580000028</v>
      </c>
      <c r="D48" s="16"/>
      <c r="E48" s="16">
        <v>0</v>
      </c>
      <c r="F48" s="16"/>
      <c r="G48" s="16"/>
      <c r="H48" s="16"/>
      <c r="I48" s="17">
        <v>17628616.580000028</v>
      </c>
    </row>
    <row r="49" spans="2:9" x14ac:dyDescent="0.25">
      <c r="B49" s="90" t="s">
        <v>201</v>
      </c>
      <c r="C49" s="91">
        <v>582633170.63005841</v>
      </c>
      <c r="D49" s="92">
        <v>202276.35909100002</v>
      </c>
      <c r="E49" s="92">
        <v>21502.04</v>
      </c>
      <c r="F49" s="92"/>
      <c r="G49" s="92"/>
      <c r="H49" s="92"/>
      <c r="I49" s="93">
        <v>582856949.02914965</v>
      </c>
    </row>
    <row r="50" spans="2:9" x14ac:dyDescent="0.25">
      <c r="B50" s="72" t="s">
        <v>199</v>
      </c>
      <c r="C50" s="73">
        <v>582778099.20322943</v>
      </c>
      <c r="D50" s="74">
        <v>59650192.38007699</v>
      </c>
      <c r="E50" s="74">
        <v>417588348.32946306</v>
      </c>
      <c r="F50" s="74">
        <v>233690609.96533304</v>
      </c>
      <c r="G50" s="74">
        <v>330665357.02375597</v>
      </c>
      <c r="H50" s="74">
        <v>182410077.91000003</v>
      </c>
      <c r="I50" s="94">
        <v>1806782684.8118939</v>
      </c>
    </row>
  </sheetData>
  <pageMargins left="0.7" right="0.7" top="0.75" bottom="0.75" header="0.3" footer="0.3"/>
  <pageSetup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B1:Q40"/>
  <sheetViews>
    <sheetView showGridLines="0" topLeftCell="A2" zoomScale="80" zoomScaleNormal="80" workbookViewId="0">
      <selection activeCell="A2" sqref="A2"/>
    </sheetView>
  </sheetViews>
  <sheetFormatPr defaultRowHeight="15" x14ac:dyDescent="0.25"/>
  <cols>
    <col min="1" max="1" width="2.7109375" customWidth="1"/>
    <col min="2" max="2" width="42.7109375" bestFit="1" customWidth="1"/>
    <col min="3" max="3" width="8.42578125" bestFit="1" customWidth="1"/>
    <col min="4" max="4" width="14.42578125" bestFit="1" customWidth="1"/>
    <col min="5" max="5" width="17.85546875" bestFit="1" customWidth="1"/>
    <col min="6" max="6" width="15.5703125" bestFit="1" customWidth="1"/>
    <col min="7" max="7" width="19" bestFit="1" customWidth="1"/>
    <col min="8" max="8" width="23.42578125" bestFit="1" customWidth="1"/>
    <col min="9" max="9" width="26.85546875" bestFit="1" customWidth="1"/>
    <col min="10" max="10" width="18" bestFit="1" customWidth="1"/>
    <col min="11" max="11" width="21" bestFit="1" customWidth="1"/>
    <col min="12" max="12" width="19.5703125" bestFit="1" customWidth="1"/>
    <col min="13" max="13" width="23" bestFit="1" customWidth="1"/>
    <col min="14" max="14" width="14.140625" bestFit="1" customWidth="1"/>
    <col min="15" max="15" width="17.7109375" bestFit="1" customWidth="1"/>
    <col min="16" max="16" width="16.5703125" bestFit="1" customWidth="1"/>
    <col min="17" max="17" width="20" bestFit="1" customWidth="1"/>
    <col min="18" max="18" width="31.7109375" bestFit="1" customWidth="1"/>
  </cols>
  <sheetData>
    <row r="1" spans="2:17" hidden="1" x14ac:dyDescent="0.25">
      <c r="B1" s="105" t="s">
        <v>1</v>
      </c>
      <c r="C1" s="106" t="s" vm="9">
        <v>30</v>
      </c>
    </row>
    <row r="2" spans="2:17" x14ac:dyDescent="0.25">
      <c r="B2" s="127" t="s">
        <v>361</v>
      </c>
    </row>
    <row r="3" spans="2:17" x14ac:dyDescent="0.25">
      <c r="B3" s="4"/>
      <c r="C3" s="56" t="s">
        <v>322</v>
      </c>
      <c r="D3" s="70" t="s">
        <v>304</v>
      </c>
      <c r="E3" s="70" t="s">
        <v>305</v>
      </c>
      <c r="F3" s="70" t="s">
        <v>306</v>
      </c>
      <c r="G3" s="70" t="s">
        <v>307</v>
      </c>
      <c r="H3" s="70" t="s">
        <v>308</v>
      </c>
      <c r="I3" s="70" t="s">
        <v>309</v>
      </c>
      <c r="J3" s="70" t="s">
        <v>323</v>
      </c>
      <c r="K3" s="70" t="s">
        <v>324</v>
      </c>
      <c r="L3" s="70" t="s">
        <v>310</v>
      </c>
      <c r="M3" s="70" t="s">
        <v>311</v>
      </c>
      <c r="N3" s="70" t="s">
        <v>312</v>
      </c>
      <c r="O3" s="70" t="s">
        <v>313</v>
      </c>
      <c r="P3" s="70" t="s">
        <v>302</v>
      </c>
      <c r="Q3" s="71" t="s">
        <v>303</v>
      </c>
    </row>
    <row r="4" spans="2:17" x14ac:dyDescent="0.25">
      <c r="B4" s="6" t="s">
        <v>31</v>
      </c>
      <c r="C4" s="9">
        <v>245741</v>
      </c>
      <c r="D4" s="10">
        <v>1121.893722</v>
      </c>
      <c r="E4" s="63">
        <v>0.28556247317357947</v>
      </c>
      <c r="F4" s="10">
        <v>7497754.0911799865</v>
      </c>
      <c r="G4" s="63">
        <v>0.32859309213272081</v>
      </c>
      <c r="H4" s="10">
        <v>119997157.45147446</v>
      </c>
      <c r="I4" s="63">
        <v>0.35015783845038767</v>
      </c>
      <c r="J4" s="107">
        <v>12.75418410041841</v>
      </c>
      <c r="K4" s="107">
        <v>1.1150163062791045</v>
      </c>
      <c r="L4" s="8">
        <v>15740339.050000001</v>
      </c>
      <c r="M4" s="63">
        <v>0.34075275340927969</v>
      </c>
      <c r="N4" s="8">
        <v>12284550</v>
      </c>
      <c r="O4" s="63">
        <v>0.54082051769837636</v>
      </c>
      <c r="P4" s="8">
        <v>1010106.55</v>
      </c>
      <c r="Q4" s="103">
        <v>0.27162995384369837</v>
      </c>
    </row>
    <row r="5" spans="2:17" x14ac:dyDescent="0.25">
      <c r="B5" s="12" t="s">
        <v>48</v>
      </c>
      <c r="C5" s="15">
        <v>22098</v>
      </c>
      <c r="D5" s="16">
        <v>513.52249800000004</v>
      </c>
      <c r="E5" s="67">
        <v>0.13071002331462775</v>
      </c>
      <c r="F5" s="16">
        <v>3642955.0304810051</v>
      </c>
      <c r="G5" s="67">
        <v>0.15965445697590405</v>
      </c>
      <c r="H5" s="16">
        <v>75853993.177714974</v>
      </c>
      <c r="I5" s="67">
        <v>0.22134582895999064</v>
      </c>
      <c r="J5" s="108">
        <v>21.074013157894736</v>
      </c>
      <c r="K5" s="108">
        <v>10.115155461722647</v>
      </c>
      <c r="L5" s="14">
        <v>8827771.1300000008</v>
      </c>
      <c r="M5" s="67">
        <v>0.19110689480443235</v>
      </c>
      <c r="N5" s="14">
        <v>1104900</v>
      </c>
      <c r="O5" s="67">
        <v>4.8642611247863052E-2</v>
      </c>
      <c r="P5" s="14">
        <v>944896.75</v>
      </c>
      <c r="Q5" s="104">
        <v>0.25409424440378159</v>
      </c>
    </row>
    <row r="6" spans="2:17" x14ac:dyDescent="0.25">
      <c r="B6" s="12" t="s">
        <v>339</v>
      </c>
      <c r="C6" s="15">
        <v>2382</v>
      </c>
      <c r="D6" s="16">
        <v>672.07340699999997</v>
      </c>
      <c r="E6" s="67">
        <v>0.17106695624874316</v>
      </c>
      <c r="F6" s="16">
        <v>2212217.921325</v>
      </c>
      <c r="G6" s="67">
        <v>9.6951636236605382E-2</v>
      </c>
      <c r="H6" s="16">
        <v>33183268.819875002</v>
      </c>
      <c r="I6" s="67">
        <v>9.6830474400065092E-2</v>
      </c>
      <c r="J6" s="108">
        <v>15</v>
      </c>
      <c r="K6" s="108">
        <v>8.0346034442493899</v>
      </c>
      <c r="L6" s="14">
        <v>6048838.3600000003</v>
      </c>
      <c r="M6" s="67">
        <v>0.13094751768372309</v>
      </c>
      <c r="N6" s="14">
        <v>714600</v>
      </c>
      <c r="O6" s="67">
        <v>3.1459869669402604E-2</v>
      </c>
      <c r="P6" s="14">
        <v>178650</v>
      </c>
      <c r="Q6" s="104">
        <v>4.8041160859888209E-2</v>
      </c>
    </row>
    <row r="7" spans="2:17" x14ac:dyDescent="0.25">
      <c r="B7" s="12" t="s">
        <v>139</v>
      </c>
      <c r="C7" s="15">
        <v>13</v>
      </c>
      <c r="D7" s="16">
        <v>273.52643799999998</v>
      </c>
      <c r="E7" s="67">
        <v>6.9622357788396413E-2</v>
      </c>
      <c r="F7" s="16">
        <v>1305591.1349889999</v>
      </c>
      <c r="G7" s="67">
        <v>5.7218231338337644E-2</v>
      </c>
      <c r="H7" s="16">
        <v>26268795.72758</v>
      </c>
      <c r="I7" s="67">
        <v>7.6653688520778945E-2</v>
      </c>
      <c r="J7" s="108">
        <v>20.25</v>
      </c>
      <c r="K7" s="108">
        <v>1.288363989124335</v>
      </c>
      <c r="L7" s="14">
        <v>3444566.1</v>
      </c>
      <c r="M7" s="67">
        <v>7.4569256681625562E-2</v>
      </c>
      <c r="N7" s="14">
        <v>3105000</v>
      </c>
      <c r="O7" s="67">
        <v>0.13669590725370148</v>
      </c>
      <c r="P7" s="14">
        <v>120600</v>
      </c>
      <c r="Q7" s="104">
        <v>3.2430808842443426E-2</v>
      </c>
    </row>
    <row r="8" spans="2:17" x14ac:dyDescent="0.25">
      <c r="B8" s="12" t="s">
        <v>62</v>
      </c>
      <c r="C8" s="15">
        <v>577</v>
      </c>
      <c r="D8" s="16">
        <v>61.436818000000002</v>
      </c>
      <c r="E8" s="67">
        <v>1.5637889176097094E-2</v>
      </c>
      <c r="F8" s="16">
        <v>994601.74244300032</v>
      </c>
      <c r="G8" s="67">
        <v>4.3588954507642844E-2</v>
      </c>
      <c r="H8" s="16">
        <v>16943746.678004995</v>
      </c>
      <c r="I8" s="67">
        <v>4.9442718794571454E-2</v>
      </c>
      <c r="J8" s="108">
        <v>17.015503875968992</v>
      </c>
      <c r="K8" s="108">
        <v>2.4437504278420428</v>
      </c>
      <c r="L8" s="14">
        <v>1969130.83</v>
      </c>
      <c r="M8" s="67">
        <v>4.2628481509462801E-2</v>
      </c>
      <c r="N8" s="14">
        <v>846975.00000000012</v>
      </c>
      <c r="O8" s="67">
        <v>3.7287605811981914E-2</v>
      </c>
      <c r="P8" s="14">
        <v>358086</v>
      </c>
      <c r="Q8" s="104">
        <v>9.6293686692829158E-2</v>
      </c>
    </row>
    <row r="9" spans="2:17" x14ac:dyDescent="0.25">
      <c r="B9" s="12" t="s">
        <v>68</v>
      </c>
      <c r="C9" s="15">
        <v>245</v>
      </c>
      <c r="D9" s="16">
        <v>75.547987000000006</v>
      </c>
      <c r="E9" s="67">
        <v>1.9229691358416772E-2</v>
      </c>
      <c r="F9" s="16">
        <v>559876.83872200001</v>
      </c>
      <c r="G9" s="67">
        <v>2.4536902572674452E-2</v>
      </c>
      <c r="H9" s="16">
        <v>9410265.2961439993</v>
      </c>
      <c r="I9" s="67">
        <v>2.7459635089064287E-2</v>
      </c>
      <c r="J9" s="108">
        <v>18.676470588235293</v>
      </c>
      <c r="K9" s="108">
        <v>3.6634036646879311</v>
      </c>
      <c r="L9" s="14">
        <v>1120349.1299999999</v>
      </c>
      <c r="M9" s="67">
        <v>2.425373745854547E-2</v>
      </c>
      <c r="N9" s="14">
        <v>597563</v>
      </c>
      <c r="O9" s="67">
        <v>2.6307380491543842E-2</v>
      </c>
      <c r="P9" s="14">
        <v>199937.5</v>
      </c>
      <c r="Q9" s="104">
        <v>5.3765628880066606E-2</v>
      </c>
    </row>
    <row r="10" spans="2:17" x14ac:dyDescent="0.25">
      <c r="B10" s="12" t="s">
        <v>338</v>
      </c>
      <c r="C10" s="15">
        <v>108</v>
      </c>
      <c r="D10" s="16">
        <v>86.579907000000006</v>
      </c>
      <c r="E10" s="67">
        <v>2.2037713452913416E-2</v>
      </c>
      <c r="F10" s="16">
        <v>515041.80831399997</v>
      </c>
      <c r="G10" s="67">
        <v>2.2571983331730033E-2</v>
      </c>
      <c r="H10" s="16">
        <v>7725627.1247190004</v>
      </c>
      <c r="I10" s="67">
        <v>2.2543774803659312E-2</v>
      </c>
      <c r="J10" s="108">
        <v>15</v>
      </c>
      <c r="K10" s="108">
        <v>2.0887041312768364</v>
      </c>
      <c r="L10" s="14">
        <v>991220.11</v>
      </c>
      <c r="M10" s="67">
        <v>2.1458304083808735E-2</v>
      </c>
      <c r="N10" s="14">
        <v>540289.1</v>
      </c>
      <c r="O10" s="67">
        <v>2.3785928729077567E-2</v>
      </c>
      <c r="P10" s="14">
        <v>169744.72999999998</v>
      </c>
      <c r="Q10" s="104">
        <v>4.5646425295540395E-2</v>
      </c>
    </row>
    <row r="11" spans="2:17" x14ac:dyDescent="0.25">
      <c r="B11" s="12" t="s">
        <v>49</v>
      </c>
      <c r="C11" s="15">
        <v>32683</v>
      </c>
      <c r="D11" s="16">
        <v>326.77113400000002</v>
      </c>
      <c r="E11" s="67">
        <v>8.3175056029750324E-2</v>
      </c>
      <c r="F11" s="16">
        <v>1808051.4880089988</v>
      </c>
      <c r="G11" s="67">
        <v>7.9238825647660466E-2</v>
      </c>
      <c r="H11" s="16">
        <v>7620017.5670889812</v>
      </c>
      <c r="I11" s="67">
        <v>2.2235600716832431E-2</v>
      </c>
      <c r="J11" s="108">
        <v>7.8964285714285714</v>
      </c>
      <c r="K11" s="108">
        <v>1.0596782041149533</v>
      </c>
      <c r="L11" s="14">
        <v>1265059.3400000001</v>
      </c>
      <c r="M11" s="67">
        <v>2.7386478268466914E-2</v>
      </c>
      <c r="N11" s="14">
        <v>1143905</v>
      </c>
      <c r="O11" s="67">
        <v>5.0359784794539585E-2</v>
      </c>
      <c r="P11" s="14">
        <v>63961.78</v>
      </c>
      <c r="Q11" s="104">
        <v>1.7200101661711618E-2</v>
      </c>
    </row>
    <row r="12" spans="2:17" x14ac:dyDescent="0.25">
      <c r="B12" s="12" t="s">
        <v>20</v>
      </c>
      <c r="C12" s="15">
        <v>2</v>
      </c>
      <c r="D12" s="16">
        <v>183.18360000000001</v>
      </c>
      <c r="E12" s="67">
        <v>4.6626842485209763E-2</v>
      </c>
      <c r="F12" s="16">
        <v>366378.89124000003</v>
      </c>
      <c r="G12" s="67">
        <v>1.6056751301877208E-2</v>
      </c>
      <c r="H12" s="16">
        <v>6594064.949205</v>
      </c>
      <c r="I12" s="67">
        <v>1.9241818541816776E-2</v>
      </c>
      <c r="J12" s="108">
        <v>14.5</v>
      </c>
      <c r="K12" s="108">
        <v>81.452532575757573</v>
      </c>
      <c r="L12" s="14">
        <v>1070929.9099999999</v>
      </c>
      <c r="M12" s="67">
        <v>2.3183891679947777E-2</v>
      </c>
      <c r="N12" s="14">
        <v>6800</v>
      </c>
      <c r="O12" s="67">
        <v>2.9936623810794527E-4</v>
      </c>
      <c r="P12" s="14">
        <v>82522</v>
      </c>
      <c r="Q12" s="104">
        <v>2.2191170873102128E-2</v>
      </c>
    </row>
    <row r="13" spans="2:17" x14ac:dyDescent="0.25">
      <c r="B13" s="12" t="s">
        <v>163</v>
      </c>
      <c r="C13" s="15">
        <v>32</v>
      </c>
      <c r="D13" s="16">
        <v>79.202053000000006</v>
      </c>
      <c r="E13" s="67">
        <v>2.0159783134168316E-2</v>
      </c>
      <c r="F13" s="16">
        <v>433338.33655199996</v>
      </c>
      <c r="G13" s="67">
        <v>1.8991284885533213E-2</v>
      </c>
      <c r="H13" s="16">
        <v>6500075.0482820002</v>
      </c>
      <c r="I13" s="67">
        <v>1.8967551207137015E-2</v>
      </c>
      <c r="J13" s="108">
        <v>15</v>
      </c>
      <c r="K13" s="108">
        <v>4.048436575587024</v>
      </c>
      <c r="L13" s="14">
        <v>1137842.19</v>
      </c>
      <c r="M13" s="67">
        <v>2.4632433771351624E-2</v>
      </c>
      <c r="N13" s="14">
        <v>273700</v>
      </c>
      <c r="O13" s="67">
        <v>1.2049491083844798E-2</v>
      </c>
      <c r="P13" s="14">
        <v>64400</v>
      </c>
      <c r="Q13" s="104">
        <v>1.7317944356993006E-2</v>
      </c>
    </row>
    <row r="14" spans="2:17" x14ac:dyDescent="0.25">
      <c r="B14" s="12" t="s">
        <v>80</v>
      </c>
      <c r="C14" s="15">
        <v>1370</v>
      </c>
      <c r="D14" s="16">
        <v>33.385738000000003</v>
      </c>
      <c r="E14" s="67">
        <v>8.4978761580102261E-3</v>
      </c>
      <c r="F14" s="16">
        <v>295749.36884499958</v>
      </c>
      <c r="G14" s="67">
        <v>1.2961374622755163E-2</v>
      </c>
      <c r="H14" s="16">
        <v>5323488.6391560016</v>
      </c>
      <c r="I14" s="67">
        <v>1.5534211930443999E-2</v>
      </c>
      <c r="J14" s="108">
        <v>18</v>
      </c>
      <c r="K14" s="108">
        <v>15.102793186839605</v>
      </c>
      <c r="L14" s="14">
        <v>635136.85</v>
      </c>
      <c r="M14" s="67">
        <v>1.3749680343079818E-2</v>
      </c>
      <c r="N14" s="14">
        <v>41100</v>
      </c>
      <c r="O14" s="67">
        <v>1.8094047626818458E-3</v>
      </c>
      <c r="P14" s="14">
        <v>20550</v>
      </c>
      <c r="Q14" s="104">
        <v>5.5261452878292905E-3</v>
      </c>
    </row>
    <row r="15" spans="2:17" x14ac:dyDescent="0.25">
      <c r="B15" s="12" t="s">
        <v>156</v>
      </c>
      <c r="C15" s="15">
        <v>90</v>
      </c>
      <c r="D15" s="16">
        <v>43.776443</v>
      </c>
      <c r="E15" s="67">
        <v>1.1142685875393667E-2</v>
      </c>
      <c r="F15" s="16">
        <v>328849.47162100003</v>
      </c>
      <c r="G15" s="67">
        <v>1.4412004369851218E-2</v>
      </c>
      <c r="H15" s="16">
        <v>4932742.0743349995</v>
      </c>
      <c r="I15" s="67">
        <v>1.4393993483394816E-2</v>
      </c>
      <c r="J15" s="108">
        <v>15</v>
      </c>
      <c r="K15" s="108">
        <v>10.45008596701099</v>
      </c>
      <c r="L15" s="14">
        <v>717136.55</v>
      </c>
      <c r="M15" s="67">
        <v>1.5524840551826079E-2</v>
      </c>
      <c r="N15" s="14">
        <v>199551.5</v>
      </c>
      <c r="O15" s="67">
        <v>8.7851443917349482E-3</v>
      </c>
      <c r="P15" s="14">
        <v>31475</v>
      </c>
      <c r="Q15" s="104">
        <v>8.4640108483906035E-3</v>
      </c>
    </row>
    <row r="16" spans="2:17" x14ac:dyDescent="0.25">
      <c r="B16" s="12" t="s">
        <v>7</v>
      </c>
      <c r="C16" s="15">
        <v>18728</v>
      </c>
      <c r="D16" s="16">
        <v>235.94621000000001</v>
      </c>
      <c r="E16" s="67">
        <v>6.0056832427423767E-2</v>
      </c>
      <c r="F16" s="16">
        <v>1282541.4924310001</v>
      </c>
      <c r="G16" s="67">
        <v>5.6208068397731632E-2</v>
      </c>
      <c r="H16" s="16">
        <v>4569310.3309880085</v>
      </c>
      <c r="I16" s="67">
        <v>1.3333481081456459E-2</v>
      </c>
      <c r="J16" s="108">
        <v>8.1795407098121089</v>
      </c>
      <c r="K16" s="108">
        <v>0.88990433094539045</v>
      </c>
      <c r="L16" s="14">
        <v>785224.14</v>
      </c>
      <c r="M16" s="67">
        <v>1.6998826194181232E-2</v>
      </c>
      <c r="N16" s="14">
        <v>805145</v>
      </c>
      <c r="O16" s="67">
        <v>3.544606320315024E-2</v>
      </c>
      <c r="P16" s="14">
        <v>100268.84000000001</v>
      </c>
      <c r="Q16" s="104">
        <v>2.6963512295966382E-2</v>
      </c>
    </row>
    <row r="17" spans="2:17" x14ac:dyDescent="0.25">
      <c r="B17" s="12" t="s">
        <v>78</v>
      </c>
      <c r="C17" s="15">
        <v>8</v>
      </c>
      <c r="D17" s="16">
        <v>23.808399999999999</v>
      </c>
      <c r="E17" s="67">
        <v>6.0600977195822553E-3</v>
      </c>
      <c r="F17" s="16">
        <v>250134.29862000002</v>
      </c>
      <c r="G17" s="67">
        <v>1.0962269718699168E-2</v>
      </c>
      <c r="H17" s="16">
        <v>3752014.4792999998</v>
      </c>
      <c r="I17" s="67">
        <v>1.094857001456497E-2</v>
      </c>
      <c r="J17" s="108">
        <v>15</v>
      </c>
      <c r="K17" s="108">
        <v>2.88405503125</v>
      </c>
      <c r="L17" s="14">
        <v>444092.05</v>
      </c>
      <c r="M17" s="67">
        <v>9.613870979778642E-3</v>
      </c>
      <c r="N17" s="14">
        <v>236000</v>
      </c>
      <c r="O17" s="67">
        <v>1.0389769440216926E-2</v>
      </c>
      <c r="P17" s="14">
        <v>38880</v>
      </c>
      <c r="Q17" s="104">
        <v>1.0455305537265343E-2</v>
      </c>
    </row>
    <row r="18" spans="2:17" x14ac:dyDescent="0.25">
      <c r="B18" s="12" t="s">
        <v>75</v>
      </c>
      <c r="C18" s="15">
        <v>1067</v>
      </c>
      <c r="D18" s="16">
        <v>22.639783999999999</v>
      </c>
      <c r="E18" s="67">
        <v>5.7626427391271494E-3</v>
      </c>
      <c r="F18" s="16">
        <v>194651.82747000002</v>
      </c>
      <c r="G18" s="67">
        <v>8.5307206797957356E-3</v>
      </c>
      <c r="H18" s="16">
        <v>2919777.4120499999</v>
      </c>
      <c r="I18" s="67">
        <v>8.5200597170240096E-3</v>
      </c>
      <c r="J18" s="108">
        <v>15</v>
      </c>
      <c r="K18" s="108">
        <v>2.0320482718932942</v>
      </c>
      <c r="L18" s="14">
        <v>445776.78</v>
      </c>
      <c r="M18" s="67">
        <v>9.6503426456320662E-3</v>
      </c>
      <c r="N18" s="14">
        <v>224070</v>
      </c>
      <c r="O18" s="67">
        <v>9.8645577901246041E-3</v>
      </c>
      <c r="P18" s="14">
        <v>58685</v>
      </c>
      <c r="Q18" s="104">
        <v>1.5781111251399606E-2</v>
      </c>
    </row>
    <row r="19" spans="2:17" x14ac:dyDescent="0.25">
      <c r="B19" s="12" t="s">
        <v>63</v>
      </c>
      <c r="C19" s="15">
        <v>1830</v>
      </c>
      <c r="D19" s="16">
        <v>50.815404000000001</v>
      </c>
      <c r="E19" s="67">
        <v>1.2934355685390492E-2</v>
      </c>
      <c r="F19" s="16">
        <v>363830.17886599997</v>
      </c>
      <c r="G19" s="67">
        <v>1.5945052615878055E-2</v>
      </c>
      <c r="H19" s="16">
        <v>1819150.8943280003</v>
      </c>
      <c r="I19" s="67">
        <v>5.3083752857276973E-3</v>
      </c>
      <c r="J19" s="108">
        <v>5</v>
      </c>
      <c r="K19" s="108">
        <v>0</v>
      </c>
      <c r="L19" s="14">
        <v>261153.53</v>
      </c>
      <c r="M19" s="67">
        <v>5.6535494011517454E-3</v>
      </c>
      <c r="N19" s="14">
        <v>0</v>
      </c>
      <c r="O19" s="67">
        <v>0</v>
      </c>
      <c r="P19" s="14">
        <v>89537.5</v>
      </c>
      <c r="Q19" s="104">
        <v>2.4077724268078592E-2</v>
      </c>
    </row>
    <row r="20" spans="2:17" x14ac:dyDescent="0.25">
      <c r="B20" s="12" t="s">
        <v>36</v>
      </c>
      <c r="C20" s="15">
        <v>164</v>
      </c>
      <c r="D20" s="16">
        <v>13.973096999999999</v>
      </c>
      <c r="E20" s="67">
        <v>3.5566578713899987E-3</v>
      </c>
      <c r="F20" s="16">
        <v>101784.89338599978</v>
      </c>
      <c r="G20" s="67">
        <v>4.4607775132888272E-3</v>
      </c>
      <c r="H20" s="16">
        <v>1424988.5073900025</v>
      </c>
      <c r="I20" s="67">
        <v>4.158189295159812E-3</v>
      </c>
      <c r="J20" s="108">
        <v>14</v>
      </c>
      <c r="K20" s="108">
        <v>6.4973272357723572E-2</v>
      </c>
      <c r="L20" s="14">
        <v>189144.8</v>
      </c>
      <c r="M20" s="67">
        <v>4.0946774518842094E-3</v>
      </c>
      <c r="N20" s="14">
        <v>13200</v>
      </c>
      <c r="O20" s="67">
        <v>5.8112269750365856E-4</v>
      </c>
      <c r="P20" s="14">
        <v>25400</v>
      </c>
      <c r="Q20" s="104">
        <v>6.8303693581928948E-3</v>
      </c>
    </row>
    <row r="21" spans="2:17" x14ac:dyDescent="0.25">
      <c r="B21" s="12" t="s">
        <v>337</v>
      </c>
      <c r="C21" s="15">
        <v>17</v>
      </c>
      <c r="D21" s="16">
        <v>14.432675</v>
      </c>
      <c r="E21" s="67">
        <v>3.673637071578595E-3</v>
      </c>
      <c r="F21" s="16">
        <v>84759.161334999997</v>
      </c>
      <c r="G21" s="67">
        <v>3.7146156797015738E-3</v>
      </c>
      <c r="H21" s="16">
        <v>1271387.420034</v>
      </c>
      <c r="I21" s="67">
        <v>3.7099734717645212E-3</v>
      </c>
      <c r="J21" s="108">
        <v>15</v>
      </c>
      <c r="K21" s="108">
        <v>1.0253119477642914</v>
      </c>
      <c r="L21" s="14">
        <v>156948.81</v>
      </c>
      <c r="M21" s="67">
        <v>3.3976866052202281E-3</v>
      </c>
      <c r="N21" s="14">
        <v>94542</v>
      </c>
      <c r="O21" s="67">
        <v>4.1621592475296126E-3</v>
      </c>
      <c r="P21" s="14">
        <v>16154.25</v>
      </c>
      <c r="Q21" s="104">
        <v>4.3440745749837627E-3</v>
      </c>
    </row>
    <row r="22" spans="2:17" x14ac:dyDescent="0.25">
      <c r="B22" s="12" t="s">
        <v>104</v>
      </c>
      <c r="C22" s="15">
        <v>287</v>
      </c>
      <c r="D22" s="16">
        <v>21.832436999999999</v>
      </c>
      <c r="E22" s="67">
        <v>5.5571437676040069E-3</v>
      </c>
      <c r="F22" s="16">
        <v>150821.55065300001</v>
      </c>
      <c r="G22" s="67">
        <v>6.6098353035637545E-3</v>
      </c>
      <c r="H22" s="16">
        <v>1206572.4052200001</v>
      </c>
      <c r="I22" s="67">
        <v>3.5208399458676442E-3</v>
      </c>
      <c r="J22" s="108">
        <v>8</v>
      </c>
      <c r="K22" s="108">
        <v>1.7334234271583597</v>
      </c>
      <c r="L22" s="14">
        <v>239114.1</v>
      </c>
      <c r="M22" s="67">
        <v>5.1764315682883491E-3</v>
      </c>
      <c r="N22" s="14">
        <v>143500</v>
      </c>
      <c r="O22" s="67">
        <v>6.3175081130132571E-3</v>
      </c>
      <c r="P22" s="14">
        <v>43050</v>
      </c>
      <c r="Q22" s="104">
        <v>1.1576669325598588E-2</v>
      </c>
    </row>
    <row r="23" spans="2:17" x14ac:dyDescent="0.25">
      <c r="B23" s="12" t="s">
        <v>204</v>
      </c>
      <c r="C23" s="15">
        <v>2776</v>
      </c>
      <c r="D23" s="16">
        <v>19.524996000000002</v>
      </c>
      <c r="E23" s="67">
        <v>4.9698166921948832E-3</v>
      </c>
      <c r="F23" s="16">
        <v>83740.538400000005</v>
      </c>
      <c r="G23" s="67">
        <v>3.6699739835538308E-3</v>
      </c>
      <c r="H23" s="16">
        <v>1172367.5375999999</v>
      </c>
      <c r="I23" s="67">
        <v>3.4210283939553054E-3</v>
      </c>
      <c r="J23" s="108">
        <v>14</v>
      </c>
      <c r="K23" s="108">
        <v>0</v>
      </c>
      <c r="L23" s="14">
        <v>162409.74</v>
      </c>
      <c r="M23" s="67">
        <v>3.5159068625961539E-3</v>
      </c>
      <c r="N23" s="14">
        <v>0</v>
      </c>
      <c r="O23" s="67">
        <v>0</v>
      </c>
      <c r="P23" s="14">
        <v>5552</v>
      </c>
      <c r="Q23" s="104">
        <v>1.493000420342006E-3</v>
      </c>
    </row>
    <row r="24" spans="2:17" x14ac:dyDescent="0.25">
      <c r="B24" s="12" t="s">
        <v>82</v>
      </c>
      <c r="C24" s="15">
        <v>178</v>
      </c>
      <c r="D24" s="16">
        <v>6.9848350000000003</v>
      </c>
      <c r="E24" s="67">
        <v>1.7778927880562458E-3</v>
      </c>
      <c r="F24" s="16">
        <v>64958.963732999997</v>
      </c>
      <c r="G24" s="67">
        <v>2.8468614061206801E-3</v>
      </c>
      <c r="H24" s="16">
        <v>974384.45599499997</v>
      </c>
      <c r="I24" s="67">
        <v>2.843303642995368E-3</v>
      </c>
      <c r="J24" s="108">
        <v>15</v>
      </c>
      <c r="K24" s="108">
        <v>3.110179923924596</v>
      </c>
      <c r="L24" s="14">
        <v>111829.63</v>
      </c>
      <c r="M24" s="67">
        <v>2.4209297026064371E-3</v>
      </c>
      <c r="N24" s="14">
        <v>35956</v>
      </c>
      <c r="O24" s="67">
        <v>1.5829430084425414E-3</v>
      </c>
      <c r="P24" s="14">
        <v>15130</v>
      </c>
      <c r="Q24" s="104">
        <v>4.0686412751755312E-3</v>
      </c>
    </row>
    <row r="25" spans="2:17" x14ac:dyDescent="0.25">
      <c r="B25" s="12" t="s">
        <v>23</v>
      </c>
      <c r="C25" s="15">
        <v>30</v>
      </c>
      <c r="D25" s="16">
        <v>4.6855440000000002</v>
      </c>
      <c r="E25" s="67">
        <v>1.1926401820114884E-3</v>
      </c>
      <c r="F25" s="16">
        <v>55367.386919000019</v>
      </c>
      <c r="G25" s="67">
        <v>2.4265054107902506E-3</v>
      </c>
      <c r="H25" s="16">
        <v>830510.80387300008</v>
      </c>
      <c r="I25" s="67">
        <v>2.4234729727782419E-3</v>
      </c>
      <c r="J25" s="108">
        <v>15</v>
      </c>
      <c r="K25" s="108">
        <v>0.83542716495030844</v>
      </c>
      <c r="L25" s="14">
        <v>97015.95</v>
      </c>
      <c r="M25" s="67">
        <v>2.1002376112804894E-3</v>
      </c>
      <c r="N25" s="14">
        <v>152698.77000000002</v>
      </c>
      <c r="O25" s="67">
        <v>6.722478873325056E-3</v>
      </c>
      <c r="P25" s="14">
        <v>5100</v>
      </c>
      <c r="Q25" s="104">
        <v>1.3714521152277072E-3</v>
      </c>
    </row>
    <row r="26" spans="2:17" x14ac:dyDescent="0.25">
      <c r="B26" s="12" t="s">
        <v>69</v>
      </c>
      <c r="C26" s="15">
        <v>19</v>
      </c>
      <c r="D26" s="16">
        <v>20.637602000000001</v>
      </c>
      <c r="E26" s="67">
        <v>5.2530151046624807E-3</v>
      </c>
      <c r="F26" s="16">
        <v>77311.631808000006</v>
      </c>
      <c r="G26" s="67">
        <v>3.388223706016354E-3</v>
      </c>
      <c r="H26" s="16">
        <v>773116.31808400014</v>
      </c>
      <c r="I26" s="67">
        <v>2.2559929298366019E-3</v>
      </c>
      <c r="J26" s="108">
        <v>10</v>
      </c>
      <c r="K26" s="108">
        <v>1.3784180357754943</v>
      </c>
      <c r="L26" s="14">
        <v>118224.7</v>
      </c>
      <c r="M26" s="67">
        <v>2.5593725724723871E-3</v>
      </c>
      <c r="N26" s="14">
        <v>81254.39999999998</v>
      </c>
      <c r="O26" s="67">
        <v>3.5771800084879743E-3</v>
      </c>
      <c r="P26" s="14">
        <v>10900.68</v>
      </c>
      <c r="Q26" s="104">
        <v>2.9313256163569341E-3</v>
      </c>
    </row>
    <row r="27" spans="2:17" x14ac:dyDescent="0.25">
      <c r="B27" s="12" t="s">
        <v>50</v>
      </c>
      <c r="C27" s="15">
        <v>2755</v>
      </c>
      <c r="D27" s="16">
        <v>12.591575000000001</v>
      </c>
      <c r="E27" s="67">
        <v>3.2050106241263143E-3</v>
      </c>
      <c r="F27" s="16">
        <v>74201.257341000019</v>
      </c>
      <c r="G27" s="67">
        <v>3.2519098777188272E-3</v>
      </c>
      <c r="H27" s="16">
        <v>593610.0587299997</v>
      </c>
      <c r="I27" s="67">
        <v>1.7321844905481163E-3</v>
      </c>
      <c r="J27" s="108">
        <v>8</v>
      </c>
      <c r="K27" s="108">
        <v>1.9491123819708038</v>
      </c>
      <c r="L27" s="14">
        <v>88033.73</v>
      </c>
      <c r="M27" s="67">
        <v>1.9057871495080092E-3</v>
      </c>
      <c r="N27" s="14">
        <v>55100</v>
      </c>
      <c r="O27" s="67">
        <v>2.4257470176099684E-3</v>
      </c>
      <c r="P27" s="14">
        <v>55100</v>
      </c>
      <c r="Q27" s="104">
        <v>1.4817061088048365E-2</v>
      </c>
    </row>
    <row r="28" spans="2:17" x14ac:dyDescent="0.25">
      <c r="B28" s="12" t="s">
        <v>81</v>
      </c>
      <c r="C28" s="15">
        <v>310</v>
      </c>
      <c r="D28" s="16">
        <v>2.6467149999999999</v>
      </c>
      <c r="E28" s="67">
        <v>6.7368456241848041E-4</v>
      </c>
      <c r="F28" s="16">
        <v>17011.121151000003</v>
      </c>
      <c r="G28" s="67">
        <v>7.455215030627544E-4</v>
      </c>
      <c r="H28" s="16">
        <v>425278.02877099998</v>
      </c>
      <c r="I28" s="67">
        <v>1.2409830237446627E-3</v>
      </c>
      <c r="J28" s="108">
        <v>25</v>
      </c>
      <c r="K28" s="108">
        <v>18.558563805419382</v>
      </c>
      <c r="L28" s="14">
        <v>47406.27</v>
      </c>
      <c r="M28" s="67">
        <v>1.0262686832888605E-3</v>
      </c>
      <c r="N28" s="14">
        <v>2480</v>
      </c>
      <c r="O28" s="67">
        <v>1.0918062801583887E-4</v>
      </c>
      <c r="P28" s="14">
        <v>1505</v>
      </c>
      <c r="Q28" s="104">
        <v>4.0471283008190181E-4</v>
      </c>
    </row>
    <row r="29" spans="2:17" x14ac:dyDescent="0.25">
      <c r="B29" s="12" t="s">
        <v>38</v>
      </c>
      <c r="C29" s="15">
        <v>8</v>
      </c>
      <c r="D29" s="16">
        <v>4.41092</v>
      </c>
      <c r="E29" s="67">
        <v>1.1227384550519884E-3</v>
      </c>
      <c r="F29" s="16">
        <v>38627.603879999995</v>
      </c>
      <c r="G29" s="67">
        <v>1.6928754459336385E-3</v>
      </c>
      <c r="H29" s="16">
        <v>386276.03879999998</v>
      </c>
      <c r="I29" s="67">
        <v>1.1271732236330912E-3</v>
      </c>
      <c r="J29" s="108">
        <v>10</v>
      </c>
      <c r="K29" s="108">
        <v>8.8274678479786974</v>
      </c>
      <c r="L29" s="14">
        <v>48782.21</v>
      </c>
      <c r="M29" s="67">
        <v>1.0560555476020511E-3</v>
      </c>
      <c r="N29" s="14">
        <v>5647.5</v>
      </c>
      <c r="O29" s="67">
        <v>2.4862806319332663E-4</v>
      </c>
      <c r="P29" s="14">
        <v>4848.75</v>
      </c>
      <c r="Q29" s="104">
        <v>1.3038879301392834E-3</v>
      </c>
    </row>
    <row r="30" spans="2:17" x14ac:dyDescent="0.25">
      <c r="B30" s="12" t="s">
        <v>32</v>
      </c>
      <c r="C30" s="15">
        <v>16</v>
      </c>
      <c r="D30" s="16">
        <v>1.6403700000000001</v>
      </c>
      <c r="E30" s="67">
        <v>4.1753341242045433E-4</v>
      </c>
      <c r="F30" s="16">
        <v>10630.392824999997</v>
      </c>
      <c r="G30" s="67">
        <v>4.6588266385814514E-4</v>
      </c>
      <c r="H30" s="16">
        <v>148825.49955000001</v>
      </c>
      <c r="I30" s="67">
        <v>4.3428041409898264E-4</v>
      </c>
      <c r="J30" s="108">
        <v>14</v>
      </c>
      <c r="K30" s="108">
        <v>15.872958333333335</v>
      </c>
      <c r="L30" s="14">
        <v>19047.55</v>
      </c>
      <c r="M30" s="67">
        <v>4.1234849437381878E-4</v>
      </c>
      <c r="N30" s="14">
        <v>1200</v>
      </c>
      <c r="O30" s="67">
        <v>5.2829336136696228E-5</v>
      </c>
      <c r="P30" s="14">
        <v>1200</v>
      </c>
      <c r="Q30" s="104">
        <v>3.2269461534769581E-4</v>
      </c>
    </row>
    <row r="31" spans="2:17" x14ac:dyDescent="0.25">
      <c r="B31" s="12" t="s">
        <v>179</v>
      </c>
      <c r="C31" s="15">
        <v>20</v>
      </c>
      <c r="D31" s="16">
        <v>0.32948</v>
      </c>
      <c r="E31" s="67">
        <v>8.3864560266458954E-5</v>
      </c>
      <c r="F31" s="16">
        <v>2056.103055</v>
      </c>
      <c r="G31" s="67">
        <v>9.0109818536293894E-5</v>
      </c>
      <c r="H31" s="16">
        <v>28785.442770000001</v>
      </c>
      <c r="I31" s="67">
        <v>8.399739321538979E-5</v>
      </c>
      <c r="J31" s="108">
        <v>14</v>
      </c>
      <c r="K31" s="108">
        <v>9.2674500000000002</v>
      </c>
      <c r="L31" s="14">
        <v>3706.98</v>
      </c>
      <c r="M31" s="67">
        <v>8.025009104445763E-5</v>
      </c>
      <c r="N31" s="14">
        <v>400</v>
      </c>
      <c r="O31" s="67">
        <v>1.7609778712232077E-5</v>
      </c>
      <c r="P31" s="14">
        <v>200</v>
      </c>
      <c r="Q31" s="104">
        <v>5.378243589128263E-5</v>
      </c>
    </row>
    <row r="32" spans="2:17" x14ac:dyDescent="0.25">
      <c r="B32" s="12" t="s">
        <v>46</v>
      </c>
      <c r="C32" s="15">
        <v>5</v>
      </c>
      <c r="D32" s="16">
        <v>0.398565</v>
      </c>
      <c r="E32" s="67">
        <v>1.0144918800109632E-4</v>
      </c>
      <c r="F32" s="16">
        <v>1237.0363500000001</v>
      </c>
      <c r="G32" s="67">
        <v>5.4213781138173226E-5</v>
      </c>
      <c r="H32" s="16">
        <v>24740.726999999999</v>
      </c>
      <c r="I32" s="67">
        <v>7.2194705874715673E-5</v>
      </c>
      <c r="J32" s="108">
        <v>20</v>
      </c>
      <c r="K32" s="108">
        <v>0</v>
      </c>
      <c r="L32" s="14">
        <v>3374.57</v>
      </c>
      <c r="M32" s="67">
        <v>7.3053954900187046E-5</v>
      </c>
      <c r="N32" s="14">
        <v>0</v>
      </c>
      <c r="O32" s="67">
        <v>0</v>
      </c>
      <c r="P32" s="14">
        <v>375</v>
      </c>
      <c r="Q32" s="104">
        <v>1.0084206729615493E-4</v>
      </c>
    </row>
    <row r="33" spans="2:17" x14ac:dyDescent="0.25">
      <c r="B33" s="12" t="s">
        <v>52</v>
      </c>
      <c r="C33" s="15">
        <v>10</v>
      </c>
      <c r="D33" s="16">
        <v>0.51717199999999997</v>
      </c>
      <c r="E33" s="67">
        <v>1.3163895338753523E-4</v>
      </c>
      <c r="F33" s="16">
        <v>3675.5870179999997</v>
      </c>
      <c r="G33" s="67">
        <v>1.610845713209339E-4</v>
      </c>
      <c r="H33" s="16">
        <v>20138.4751</v>
      </c>
      <c r="I33" s="67">
        <v>5.8765099611251739E-5</v>
      </c>
      <c r="J33" s="108">
        <v>9</v>
      </c>
      <c r="K33" s="108">
        <v>0.71993333333333331</v>
      </c>
      <c r="L33" s="14">
        <v>3239.7</v>
      </c>
      <c r="M33" s="67">
        <v>7.0134238640815255E-5</v>
      </c>
      <c r="N33" s="14">
        <v>4500</v>
      </c>
      <c r="O33" s="67">
        <v>1.9811001051261087E-4</v>
      </c>
      <c r="P33" s="14">
        <v>500</v>
      </c>
      <c r="Q33" s="104">
        <v>1.3445608972820658E-4</v>
      </c>
    </row>
    <row r="34" spans="2:17" x14ac:dyDescent="0.25">
      <c r="B34" s="12" t="s">
        <v>86</v>
      </c>
      <c r="C34" s="15">
        <v>0</v>
      </c>
      <c r="D34" s="16">
        <v>0</v>
      </c>
      <c r="E34" s="67">
        <v>0</v>
      </c>
      <c r="F34" s="16">
        <v>0</v>
      </c>
      <c r="G34" s="67">
        <v>0</v>
      </c>
      <c r="H34" s="16">
        <v>0</v>
      </c>
      <c r="I34" s="67">
        <v>0</v>
      </c>
      <c r="J34" s="108">
        <v>0</v>
      </c>
      <c r="K34" s="108">
        <v>0</v>
      </c>
      <c r="L34" s="14">
        <v>0</v>
      </c>
      <c r="M34" s="67">
        <v>0</v>
      </c>
      <c r="N34" s="14">
        <v>0</v>
      </c>
      <c r="O34" s="67">
        <v>0</v>
      </c>
      <c r="P34" s="14">
        <v>0</v>
      </c>
      <c r="Q34" s="104">
        <v>0</v>
      </c>
    </row>
    <row r="35" spans="2:17" x14ac:dyDescent="0.25">
      <c r="B35" s="12" t="s">
        <v>34</v>
      </c>
      <c r="C35" s="15">
        <v>4</v>
      </c>
      <c r="D35" s="16">
        <v>0</v>
      </c>
      <c r="E35" s="67">
        <v>0</v>
      </c>
      <c r="F35" s="16">
        <v>0</v>
      </c>
      <c r="G35" s="67">
        <v>0</v>
      </c>
      <c r="H35" s="16">
        <v>0</v>
      </c>
      <c r="I35" s="67">
        <v>0</v>
      </c>
      <c r="J35" s="108"/>
      <c r="K35" s="108">
        <v>0</v>
      </c>
      <c r="L35" s="14">
        <v>0</v>
      </c>
      <c r="M35" s="67">
        <v>0</v>
      </c>
      <c r="N35" s="14">
        <v>0</v>
      </c>
      <c r="O35" s="67">
        <v>0</v>
      </c>
      <c r="P35" s="14">
        <v>1343.83</v>
      </c>
      <c r="Q35" s="104">
        <v>3.6137225411891167E-4</v>
      </c>
    </row>
    <row r="36" spans="2:17" x14ac:dyDescent="0.25">
      <c r="B36" s="12" t="s">
        <v>136</v>
      </c>
      <c r="C36" s="15">
        <v>3796</v>
      </c>
      <c r="D36" s="16">
        <v>0</v>
      </c>
      <c r="E36" s="67">
        <v>0</v>
      </c>
      <c r="F36" s="16">
        <v>0</v>
      </c>
      <c r="G36" s="67">
        <v>0</v>
      </c>
      <c r="H36" s="16">
        <v>0</v>
      </c>
      <c r="I36" s="67">
        <v>0</v>
      </c>
      <c r="J36" s="108"/>
      <c r="K36" s="108">
        <v>0</v>
      </c>
      <c r="L36" s="14">
        <v>0</v>
      </c>
      <c r="M36" s="67">
        <v>0</v>
      </c>
      <c r="N36" s="14">
        <v>0</v>
      </c>
      <c r="O36" s="67">
        <v>0</v>
      </c>
      <c r="P36" s="14">
        <v>0</v>
      </c>
      <c r="Q36" s="104">
        <v>0</v>
      </c>
    </row>
    <row r="37" spans="2:17" x14ac:dyDescent="0.25">
      <c r="B37" s="12" t="s">
        <v>84</v>
      </c>
      <c r="C37" s="15">
        <v>1</v>
      </c>
      <c r="D37" s="16">
        <v>0</v>
      </c>
      <c r="E37" s="67">
        <v>0</v>
      </c>
      <c r="F37" s="16">
        <v>0</v>
      </c>
      <c r="G37" s="67">
        <v>0</v>
      </c>
      <c r="H37" s="16">
        <v>0</v>
      </c>
      <c r="I37" s="67">
        <v>0</v>
      </c>
      <c r="J37" s="108">
        <v>14</v>
      </c>
      <c r="K37" s="108">
        <v>0</v>
      </c>
      <c r="L37" s="14">
        <v>0</v>
      </c>
      <c r="M37" s="67">
        <v>0</v>
      </c>
      <c r="N37" s="14">
        <v>25</v>
      </c>
      <c r="O37" s="67">
        <v>1.1006111695145048E-6</v>
      </c>
      <c r="P37" s="14">
        <v>25</v>
      </c>
      <c r="Q37" s="104">
        <v>6.7228044864103288E-6</v>
      </c>
    </row>
    <row r="38" spans="2:17" x14ac:dyDescent="0.25">
      <c r="B38" s="72" t="s">
        <v>199</v>
      </c>
      <c r="C38" s="73">
        <v>337370</v>
      </c>
      <c r="D38" s="74">
        <v>3928.715526</v>
      </c>
      <c r="E38" s="76">
        <v>1</v>
      </c>
      <c r="F38" s="74">
        <v>22817747.148961965</v>
      </c>
      <c r="G38" s="76">
        <v>1</v>
      </c>
      <c r="H38" s="74">
        <v>342694477.38916266</v>
      </c>
      <c r="I38" s="76">
        <v>1</v>
      </c>
      <c r="J38" s="109">
        <v>13.186012342051132</v>
      </c>
      <c r="K38" s="109">
        <v>3.4353567499912594</v>
      </c>
      <c r="L38" s="75">
        <v>46192844.789999999</v>
      </c>
      <c r="M38" s="76">
        <v>1</v>
      </c>
      <c r="N38" s="75">
        <v>22714652.27</v>
      </c>
      <c r="O38" s="76">
        <v>1</v>
      </c>
      <c r="P38" s="75">
        <v>3718686.16</v>
      </c>
      <c r="Q38" s="110">
        <v>1</v>
      </c>
    </row>
    <row r="40" spans="2:17" x14ac:dyDescent="0.25">
      <c r="B40" s="132" t="s">
        <v>368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1:Q9"/>
  <sheetViews>
    <sheetView showGridLines="0" topLeftCell="A2" zoomScale="80" zoomScaleNormal="80" workbookViewId="0">
      <selection activeCell="A2" sqref="A2"/>
    </sheetView>
  </sheetViews>
  <sheetFormatPr defaultRowHeight="15" x14ac:dyDescent="0.25"/>
  <cols>
    <col min="1" max="1" width="2.7109375" customWidth="1"/>
    <col min="2" max="2" width="14.85546875" customWidth="1"/>
    <col min="3" max="3" width="8.42578125" customWidth="1"/>
    <col min="4" max="4" width="14.42578125" bestFit="1" customWidth="1"/>
    <col min="5" max="5" width="17.85546875" bestFit="1" customWidth="1"/>
    <col min="6" max="6" width="15.5703125" bestFit="1" customWidth="1"/>
    <col min="7" max="7" width="19" bestFit="1" customWidth="1"/>
    <col min="8" max="8" width="23.42578125" bestFit="1" customWidth="1"/>
    <col min="9" max="9" width="26.85546875" bestFit="1" customWidth="1"/>
    <col min="10" max="10" width="18" bestFit="1" customWidth="1"/>
    <col min="11" max="11" width="21" bestFit="1" customWidth="1"/>
    <col min="12" max="12" width="19.5703125" bestFit="1" customWidth="1"/>
    <col min="13" max="13" width="23" bestFit="1" customWidth="1"/>
    <col min="14" max="14" width="14.140625" bestFit="1" customWidth="1"/>
    <col min="15" max="15" width="17.7109375" bestFit="1" customWidth="1"/>
    <col min="16" max="16" width="16.5703125" bestFit="1" customWidth="1"/>
    <col min="17" max="17" width="20" bestFit="1" customWidth="1"/>
  </cols>
  <sheetData>
    <row r="1" spans="2:17" hidden="1" x14ac:dyDescent="0.25">
      <c r="B1" s="105" t="s">
        <v>1</v>
      </c>
      <c r="C1" s="106" t="s" vm="8">
        <v>45</v>
      </c>
    </row>
    <row r="2" spans="2:17" x14ac:dyDescent="0.25">
      <c r="B2" s="127" t="s">
        <v>359</v>
      </c>
    </row>
    <row r="3" spans="2:17" x14ac:dyDescent="0.25">
      <c r="B3" s="4"/>
      <c r="C3" s="56" t="s">
        <v>322</v>
      </c>
      <c r="D3" s="70" t="s">
        <v>304</v>
      </c>
      <c r="E3" s="70" t="s">
        <v>305</v>
      </c>
      <c r="F3" s="70" t="s">
        <v>306</v>
      </c>
      <c r="G3" s="70" t="s">
        <v>307</v>
      </c>
      <c r="H3" s="70" t="s">
        <v>308</v>
      </c>
      <c r="I3" s="70" t="s">
        <v>309</v>
      </c>
      <c r="J3" s="70" t="s">
        <v>323</v>
      </c>
      <c r="K3" s="70" t="s">
        <v>324</v>
      </c>
      <c r="L3" s="70" t="s">
        <v>310</v>
      </c>
      <c r="M3" s="70" t="s">
        <v>311</v>
      </c>
      <c r="N3" s="70" t="s">
        <v>312</v>
      </c>
      <c r="O3" s="70" t="s">
        <v>313</v>
      </c>
      <c r="P3" s="70" t="s">
        <v>302</v>
      </c>
      <c r="Q3" s="71" t="s">
        <v>303</v>
      </c>
    </row>
    <row r="4" spans="2:17" x14ac:dyDescent="0.25">
      <c r="B4" s="6" t="s">
        <v>43</v>
      </c>
      <c r="C4" s="9">
        <v>626</v>
      </c>
      <c r="D4" s="10">
        <v>3706.9290460000002</v>
      </c>
      <c r="E4" s="63">
        <v>0.90792820315704015</v>
      </c>
      <c r="F4" s="10">
        <v>23674437.379318997</v>
      </c>
      <c r="G4" s="63">
        <v>0.88015947627139746</v>
      </c>
      <c r="H4" s="10">
        <v>503275870.68041891</v>
      </c>
      <c r="I4" s="63">
        <v>0.91047244294155516</v>
      </c>
      <c r="J4" s="107">
        <v>17.947615894039721</v>
      </c>
      <c r="K4" s="107">
        <v>1.3117051823794543</v>
      </c>
      <c r="L4" s="8">
        <v>55639690.75</v>
      </c>
      <c r="M4" s="63">
        <v>0.90375672537354801</v>
      </c>
      <c r="N4" s="8">
        <v>35383280.390000008</v>
      </c>
      <c r="O4" s="63">
        <v>0.87480444058449669</v>
      </c>
      <c r="P4" s="8">
        <v>3481281.1399999983</v>
      </c>
      <c r="Q4" s="103">
        <v>0.85541788324942436</v>
      </c>
    </row>
    <row r="5" spans="2:17" x14ac:dyDescent="0.25">
      <c r="B5" s="12" t="s">
        <v>65</v>
      </c>
      <c r="C5" s="15">
        <v>16</v>
      </c>
      <c r="D5" s="16">
        <v>246.794344</v>
      </c>
      <c r="E5" s="67">
        <v>6.0446677699166416E-2</v>
      </c>
      <c r="F5" s="16">
        <v>2025316.20159</v>
      </c>
      <c r="G5" s="67">
        <v>7.5296456625940214E-2</v>
      </c>
      <c r="H5" s="16">
        <v>27850055.129099999</v>
      </c>
      <c r="I5" s="67">
        <v>5.038331699703167E-2</v>
      </c>
      <c r="J5" s="108">
        <v>12.125</v>
      </c>
      <c r="K5" s="108">
        <v>0.18211913790052939</v>
      </c>
      <c r="L5" s="14">
        <v>3443621.04</v>
      </c>
      <c r="M5" s="67">
        <v>5.593481258768232E-2</v>
      </c>
      <c r="N5" s="14">
        <v>1906428.33</v>
      </c>
      <c r="O5" s="67">
        <v>4.713389912856765E-2</v>
      </c>
      <c r="P5" s="14">
        <v>356970.96</v>
      </c>
      <c r="Q5" s="104">
        <v>8.7714646046861675E-2</v>
      </c>
    </row>
    <row r="6" spans="2:17" x14ac:dyDescent="0.25">
      <c r="B6" s="12" t="s">
        <v>99</v>
      </c>
      <c r="C6" s="15">
        <v>9</v>
      </c>
      <c r="D6" s="16">
        <v>129.12042199999999</v>
      </c>
      <c r="E6" s="67">
        <v>3.1625119143793491E-2</v>
      </c>
      <c r="F6" s="16">
        <v>1198141.6500900001</v>
      </c>
      <c r="G6" s="67">
        <v>4.4544067102662323E-2</v>
      </c>
      <c r="H6" s="16">
        <v>21637504.409669995</v>
      </c>
      <c r="I6" s="67">
        <v>3.9144240061412899E-2</v>
      </c>
      <c r="J6" s="108">
        <v>15.666666666666666</v>
      </c>
      <c r="K6" s="108">
        <v>0.64969160063611653</v>
      </c>
      <c r="L6" s="14">
        <v>2481586.36</v>
      </c>
      <c r="M6" s="67">
        <v>4.0308462038769734E-2</v>
      </c>
      <c r="N6" s="14">
        <v>3157365.79</v>
      </c>
      <c r="O6" s="67">
        <v>7.8061660286935786E-2</v>
      </c>
      <c r="P6" s="14">
        <v>231432.68</v>
      </c>
      <c r="Q6" s="104">
        <v>5.6867470703713827E-2</v>
      </c>
    </row>
    <row r="7" spans="2:17" x14ac:dyDescent="0.25">
      <c r="B7" s="72" t="s">
        <v>199</v>
      </c>
      <c r="C7" s="73">
        <v>651</v>
      </c>
      <c r="D7" s="74">
        <v>4082.8438120000001</v>
      </c>
      <c r="E7" s="76">
        <v>1</v>
      </c>
      <c r="F7" s="74">
        <v>26897895.230998997</v>
      </c>
      <c r="G7" s="76">
        <v>1</v>
      </c>
      <c r="H7" s="74">
        <v>552763430.21918905</v>
      </c>
      <c r="I7" s="76">
        <v>1</v>
      </c>
      <c r="J7" s="109">
        <v>17.599938837920483</v>
      </c>
      <c r="K7" s="109">
        <v>1.2382143599104849</v>
      </c>
      <c r="L7" s="75">
        <v>61564898.149999999</v>
      </c>
      <c r="M7" s="76">
        <v>1</v>
      </c>
      <c r="N7" s="75">
        <v>40447074.510000005</v>
      </c>
      <c r="O7" s="76">
        <v>1</v>
      </c>
      <c r="P7" s="75">
        <v>4069684.7799999989</v>
      </c>
      <c r="Q7" s="110">
        <v>1</v>
      </c>
    </row>
    <row r="9" spans="2:17" x14ac:dyDescent="0.25">
      <c r="B9" s="125" t="s">
        <v>342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1:Q6"/>
  <sheetViews>
    <sheetView showGridLines="0" topLeftCell="A2" zoomScale="80" zoomScaleNormal="80" workbookViewId="0">
      <selection activeCell="A2" sqref="A2"/>
    </sheetView>
  </sheetViews>
  <sheetFormatPr defaultRowHeight="15" x14ac:dyDescent="0.25"/>
  <cols>
    <col min="1" max="1" width="2.7109375" customWidth="1"/>
    <col min="2" max="2" width="22.7109375" bestFit="1" customWidth="1"/>
    <col min="3" max="3" width="8.42578125" bestFit="1" customWidth="1"/>
    <col min="4" max="4" width="14.42578125" bestFit="1" customWidth="1"/>
    <col min="5" max="5" width="17.85546875" bestFit="1" customWidth="1"/>
    <col min="6" max="6" width="15.5703125" bestFit="1" customWidth="1"/>
    <col min="7" max="7" width="19" bestFit="1" customWidth="1"/>
    <col min="8" max="8" width="23.42578125" bestFit="1" customWidth="1"/>
    <col min="9" max="9" width="26.85546875" bestFit="1" customWidth="1"/>
    <col min="10" max="10" width="18" bestFit="1" customWidth="1"/>
    <col min="11" max="11" width="21" bestFit="1" customWidth="1"/>
    <col min="12" max="12" width="19.5703125" bestFit="1" customWidth="1"/>
    <col min="13" max="13" width="23" bestFit="1" customWidth="1"/>
    <col min="14" max="14" width="14.140625" bestFit="1" customWidth="1"/>
    <col min="15" max="15" width="17.7109375" bestFit="1" customWidth="1"/>
    <col min="16" max="16" width="16.5703125" bestFit="1" customWidth="1"/>
    <col min="17" max="17" width="20" bestFit="1" customWidth="1"/>
  </cols>
  <sheetData>
    <row r="1" spans="2:17" hidden="1" x14ac:dyDescent="0.25">
      <c r="B1" s="105" t="s">
        <v>1</v>
      </c>
      <c r="C1" s="106" t="s" vm="7">
        <v>28</v>
      </c>
    </row>
    <row r="2" spans="2:17" x14ac:dyDescent="0.25">
      <c r="B2" s="127" t="s">
        <v>357</v>
      </c>
    </row>
    <row r="3" spans="2:17" x14ac:dyDescent="0.25">
      <c r="B3" s="4"/>
      <c r="C3" s="56" t="s">
        <v>322</v>
      </c>
      <c r="D3" s="70" t="s">
        <v>304</v>
      </c>
      <c r="E3" s="70" t="s">
        <v>305</v>
      </c>
      <c r="F3" s="70" t="s">
        <v>306</v>
      </c>
      <c r="G3" s="70" t="s">
        <v>307</v>
      </c>
      <c r="H3" s="70" t="s">
        <v>308</v>
      </c>
      <c r="I3" s="70" t="s">
        <v>309</v>
      </c>
      <c r="J3" s="70" t="s">
        <v>323</v>
      </c>
      <c r="K3" s="70" t="s">
        <v>324</v>
      </c>
      <c r="L3" s="70" t="s">
        <v>310</v>
      </c>
      <c r="M3" s="70" t="s">
        <v>311</v>
      </c>
      <c r="N3" s="70" t="s">
        <v>312</v>
      </c>
      <c r="O3" s="70" t="s">
        <v>313</v>
      </c>
      <c r="P3" s="70" t="s">
        <v>302</v>
      </c>
      <c r="Q3" s="71" t="s">
        <v>303</v>
      </c>
    </row>
    <row r="4" spans="2:17" x14ac:dyDescent="0.25">
      <c r="B4" s="6" t="s">
        <v>340</v>
      </c>
      <c r="C4" s="9">
        <v>250</v>
      </c>
      <c r="D4" s="10">
        <v>0</v>
      </c>
      <c r="E4" s="63">
        <v>0</v>
      </c>
      <c r="F4" s="10">
        <v>168897.41250000001</v>
      </c>
      <c r="G4" s="63">
        <v>0.74031489100050873</v>
      </c>
      <c r="H4" s="10">
        <v>1013384.475</v>
      </c>
      <c r="I4" s="63">
        <v>0.94476635189235769</v>
      </c>
      <c r="J4" s="107">
        <v>6</v>
      </c>
      <c r="K4" s="107">
        <v>0</v>
      </c>
      <c r="L4" s="8">
        <v>131558.85</v>
      </c>
      <c r="M4" s="63">
        <v>0.92795792524681997</v>
      </c>
      <c r="N4" s="8">
        <v>0</v>
      </c>
      <c r="O4" s="63">
        <v>0</v>
      </c>
      <c r="P4" s="8">
        <v>115012.5</v>
      </c>
      <c r="Q4" s="103">
        <v>0.8614361951128171</v>
      </c>
    </row>
    <row r="5" spans="2:17" x14ac:dyDescent="0.25">
      <c r="B5" s="12" t="s">
        <v>26</v>
      </c>
      <c r="C5" s="15">
        <v>185</v>
      </c>
      <c r="D5" s="16">
        <v>13.371221</v>
      </c>
      <c r="E5" s="67">
        <v>1</v>
      </c>
      <c r="F5" s="16">
        <v>59245.252942999854</v>
      </c>
      <c r="G5" s="67">
        <v>0.25968510899949104</v>
      </c>
      <c r="H5" s="16">
        <v>59245.252942999854</v>
      </c>
      <c r="I5" s="67">
        <v>5.5233648107642405E-2</v>
      </c>
      <c r="J5" s="108">
        <v>1</v>
      </c>
      <c r="K5" s="108">
        <v>0.18402846846846876</v>
      </c>
      <c r="L5" s="14">
        <v>10213.58</v>
      </c>
      <c r="M5" s="67">
        <v>7.2042074753180155E-2</v>
      </c>
      <c r="N5" s="14">
        <v>55500</v>
      </c>
      <c r="O5" s="67">
        <v>1</v>
      </c>
      <c r="P5" s="14">
        <v>18500</v>
      </c>
      <c r="Q5" s="104">
        <v>0.13856380488718284</v>
      </c>
    </row>
    <row r="6" spans="2:17" x14ac:dyDescent="0.25">
      <c r="B6" s="72" t="s">
        <v>199</v>
      </c>
      <c r="C6" s="73">
        <v>186</v>
      </c>
      <c r="D6" s="74">
        <v>13.371221</v>
      </c>
      <c r="E6" s="76">
        <v>1</v>
      </c>
      <c r="F6" s="74">
        <v>228142.66544299992</v>
      </c>
      <c r="G6" s="76">
        <v>1</v>
      </c>
      <c r="H6" s="74">
        <v>1072629.7279429997</v>
      </c>
      <c r="I6" s="76">
        <v>1</v>
      </c>
      <c r="J6" s="109">
        <v>1.0268817204301075</v>
      </c>
      <c r="K6" s="109">
        <v>0.18303906810035853</v>
      </c>
      <c r="L6" s="75">
        <v>141772.43</v>
      </c>
      <c r="M6" s="76">
        <v>1</v>
      </c>
      <c r="N6" s="75">
        <v>55500</v>
      </c>
      <c r="O6" s="76">
        <v>1</v>
      </c>
      <c r="P6" s="75">
        <v>133512.5</v>
      </c>
      <c r="Q6" s="110">
        <v>1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1:Q26"/>
  <sheetViews>
    <sheetView showGridLines="0" topLeftCell="A2" zoomScale="80" zoomScaleNormal="80" workbookViewId="0">
      <selection activeCell="A2" sqref="A2"/>
    </sheetView>
  </sheetViews>
  <sheetFormatPr defaultRowHeight="15" x14ac:dyDescent="0.25"/>
  <cols>
    <col min="1" max="1" width="2.7109375" customWidth="1"/>
    <col min="2" max="2" width="29.5703125" bestFit="1" customWidth="1"/>
    <col min="3" max="3" width="8.42578125" bestFit="1" customWidth="1"/>
    <col min="4" max="4" width="14.42578125" bestFit="1" customWidth="1"/>
    <col min="5" max="5" width="17.85546875" bestFit="1" customWidth="1"/>
    <col min="6" max="6" width="15.5703125" bestFit="1" customWidth="1"/>
    <col min="7" max="7" width="19" bestFit="1" customWidth="1"/>
    <col min="8" max="8" width="23.42578125" bestFit="1" customWidth="1"/>
    <col min="9" max="9" width="26.85546875" bestFit="1" customWidth="1"/>
    <col min="10" max="10" width="18" bestFit="1" customWidth="1"/>
    <col min="11" max="11" width="21" bestFit="1" customWidth="1"/>
    <col min="12" max="12" width="19.5703125" bestFit="1" customWidth="1"/>
    <col min="13" max="13" width="23" bestFit="1" customWidth="1"/>
    <col min="14" max="14" width="14.140625" bestFit="1" customWidth="1"/>
    <col min="15" max="15" width="17.7109375" bestFit="1" customWidth="1"/>
    <col min="16" max="16" width="16.5703125" bestFit="1" customWidth="1"/>
    <col min="17" max="17" width="20" bestFit="1" customWidth="1"/>
  </cols>
  <sheetData>
    <row r="1" spans="2:17" hidden="1" x14ac:dyDescent="0.25">
      <c r="B1" s="105" t="s">
        <v>1</v>
      </c>
      <c r="C1" s="106" t="s" vm="6">
        <v>58</v>
      </c>
    </row>
    <row r="2" spans="2:17" x14ac:dyDescent="0.25">
      <c r="B2" s="127" t="s">
        <v>355</v>
      </c>
    </row>
    <row r="3" spans="2:17" x14ac:dyDescent="0.25">
      <c r="B3" s="4"/>
      <c r="C3" s="56" t="s">
        <v>322</v>
      </c>
      <c r="D3" s="70" t="s">
        <v>304</v>
      </c>
      <c r="E3" s="70" t="s">
        <v>305</v>
      </c>
      <c r="F3" s="70" t="s">
        <v>306</v>
      </c>
      <c r="G3" s="70" t="s">
        <v>307</v>
      </c>
      <c r="H3" s="70" t="s">
        <v>308</v>
      </c>
      <c r="I3" s="70" t="s">
        <v>309</v>
      </c>
      <c r="J3" s="70" t="s">
        <v>323</v>
      </c>
      <c r="K3" s="70" t="s">
        <v>324</v>
      </c>
      <c r="L3" s="70" t="s">
        <v>310</v>
      </c>
      <c r="M3" s="70" t="s">
        <v>311</v>
      </c>
      <c r="N3" s="70" t="s">
        <v>312</v>
      </c>
      <c r="O3" s="70" t="s">
        <v>313</v>
      </c>
      <c r="P3" s="70" t="s">
        <v>302</v>
      </c>
      <c r="Q3" s="71" t="s">
        <v>303</v>
      </c>
    </row>
    <row r="4" spans="2:17" x14ac:dyDescent="0.25">
      <c r="B4" s="6" t="s">
        <v>31</v>
      </c>
      <c r="C4" s="9">
        <v>18948</v>
      </c>
      <c r="D4" s="10">
        <v>264.48867899999999</v>
      </c>
      <c r="E4" s="63">
        <v>0.35672545565885833</v>
      </c>
      <c r="F4" s="10">
        <v>2202002.7104289988</v>
      </c>
      <c r="G4" s="63">
        <v>0.40399620753940457</v>
      </c>
      <c r="H4" s="10">
        <v>30828037.946114071</v>
      </c>
      <c r="I4" s="63">
        <v>0.40356483707332463</v>
      </c>
      <c r="J4" s="107">
        <v>14</v>
      </c>
      <c r="K4" s="107">
        <v>2.9308323243941676</v>
      </c>
      <c r="L4" s="8">
        <v>3961890.27</v>
      </c>
      <c r="M4" s="63">
        <v>0.4040901672892524</v>
      </c>
      <c r="N4" s="8">
        <v>605036.89</v>
      </c>
      <c r="O4" s="63">
        <v>0.34585958661975663</v>
      </c>
      <c r="P4" s="8">
        <v>693489.29000000015</v>
      </c>
      <c r="Q4" s="103">
        <v>0.42905673640028003</v>
      </c>
    </row>
    <row r="5" spans="2:17" x14ac:dyDescent="0.25">
      <c r="B5" s="12" t="s">
        <v>98</v>
      </c>
      <c r="C5" s="15">
        <v>790553</v>
      </c>
      <c r="D5" s="16">
        <v>102.535543</v>
      </c>
      <c r="E5" s="67">
        <v>0.13829339855375611</v>
      </c>
      <c r="F5" s="16">
        <v>796907.39445300028</v>
      </c>
      <c r="G5" s="67">
        <v>0.1462067070100917</v>
      </c>
      <c r="H5" s="16">
        <v>11156703.522453001</v>
      </c>
      <c r="I5" s="67">
        <v>0.14605059352736635</v>
      </c>
      <c r="J5" s="108">
        <v>13.998765432098764</v>
      </c>
      <c r="K5" s="108">
        <v>4.575791459871362</v>
      </c>
      <c r="L5" s="14">
        <v>1380064.92</v>
      </c>
      <c r="M5" s="67">
        <v>0.14075873544898271</v>
      </c>
      <c r="N5" s="14">
        <v>147060.53</v>
      </c>
      <c r="O5" s="67">
        <v>8.4064781758815266E-2</v>
      </c>
      <c r="P5" s="14">
        <v>235877.63000000015</v>
      </c>
      <c r="Q5" s="104">
        <v>0.14593575932172337</v>
      </c>
    </row>
    <row r="6" spans="2:17" x14ac:dyDescent="0.25">
      <c r="B6" s="12" t="s">
        <v>48</v>
      </c>
      <c r="C6" s="15">
        <v>1644</v>
      </c>
      <c r="D6" s="16">
        <v>107.754383</v>
      </c>
      <c r="E6" s="67">
        <v>0.14533223697984496</v>
      </c>
      <c r="F6" s="16">
        <v>756277.73398099921</v>
      </c>
      <c r="G6" s="67">
        <v>0.13875247969848942</v>
      </c>
      <c r="H6" s="16">
        <v>10587888.275684007</v>
      </c>
      <c r="I6" s="67">
        <v>0.13860432552975974</v>
      </c>
      <c r="J6" s="108">
        <v>14</v>
      </c>
      <c r="K6" s="108">
        <v>12.536140744912167</v>
      </c>
      <c r="L6" s="14">
        <v>1391131.45</v>
      </c>
      <c r="M6" s="67">
        <v>0.14188745826921659</v>
      </c>
      <c r="N6" s="14">
        <v>67349.039999999994</v>
      </c>
      <c r="O6" s="67">
        <v>3.8498993232689419E-2</v>
      </c>
      <c r="P6" s="14">
        <v>219526.99000000005</v>
      </c>
      <c r="Q6" s="104">
        <v>0.13581973829931376</v>
      </c>
    </row>
    <row r="7" spans="2:17" x14ac:dyDescent="0.25">
      <c r="B7" s="12" t="s">
        <v>49</v>
      </c>
      <c r="C7" s="15">
        <v>3226</v>
      </c>
      <c r="D7" s="16">
        <v>72.409873000000005</v>
      </c>
      <c r="E7" s="67">
        <v>9.7661816898125406E-2</v>
      </c>
      <c r="F7" s="16">
        <v>501027.90259599983</v>
      </c>
      <c r="G7" s="67">
        <v>9.1922399351075962E-2</v>
      </c>
      <c r="H7" s="16">
        <v>7014390.6362749971</v>
      </c>
      <c r="I7" s="67">
        <v>9.1824248408056586E-2</v>
      </c>
      <c r="J7" s="108">
        <v>14</v>
      </c>
      <c r="K7" s="108">
        <v>5.9080020258256063</v>
      </c>
      <c r="L7" s="14">
        <v>901795.18</v>
      </c>
      <c r="M7" s="67">
        <v>9.1977955044888579E-2</v>
      </c>
      <c r="N7" s="14">
        <v>79320</v>
      </c>
      <c r="O7" s="67">
        <v>4.5341999577379645E-2</v>
      </c>
      <c r="P7" s="14">
        <v>141608.65999999997</v>
      </c>
      <c r="Q7" s="104">
        <v>8.7612239124293972E-2</v>
      </c>
    </row>
    <row r="8" spans="2:17" x14ac:dyDescent="0.25">
      <c r="B8" s="12" t="s">
        <v>7</v>
      </c>
      <c r="C8" s="15">
        <v>2949</v>
      </c>
      <c r="D8" s="16">
        <v>77.490003999999999</v>
      </c>
      <c r="E8" s="67">
        <v>0.1045135734747526</v>
      </c>
      <c r="F8" s="16">
        <v>421350.44277300005</v>
      </c>
      <c r="G8" s="67">
        <v>7.7304165030831207E-2</v>
      </c>
      <c r="H8" s="16">
        <v>5801912.3945040023</v>
      </c>
      <c r="I8" s="67">
        <v>7.5951892698927145E-2</v>
      </c>
      <c r="J8" s="108">
        <v>14.293729372937294</v>
      </c>
      <c r="K8" s="108">
        <v>3.4345465418044943</v>
      </c>
      <c r="L8" s="14">
        <v>796863.57</v>
      </c>
      <c r="M8" s="67">
        <v>8.1275530457336681E-2</v>
      </c>
      <c r="N8" s="14">
        <v>79325</v>
      </c>
      <c r="O8" s="67">
        <v>4.5344857746793248E-2</v>
      </c>
      <c r="P8" s="14">
        <v>126343.48000000004</v>
      </c>
      <c r="Q8" s="104">
        <v>7.8167784241129454E-2</v>
      </c>
    </row>
    <row r="9" spans="2:17" x14ac:dyDescent="0.25">
      <c r="B9" s="12" t="s">
        <v>95</v>
      </c>
      <c r="C9" s="15">
        <v>28</v>
      </c>
      <c r="D9" s="16">
        <v>47.586226000000003</v>
      </c>
      <c r="E9" s="67">
        <v>6.4181265591845671E-2</v>
      </c>
      <c r="F9" s="16">
        <v>277264.52509900002</v>
      </c>
      <c r="G9" s="67">
        <v>5.0869063918357889E-2</v>
      </c>
      <c r="H9" s="16">
        <v>4158967.8764529997</v>
      </c>
      <c r="I9" s="67">
        <v>5.444437289157783E-2</v>
      </c>
      <c r="J9" s="108">
        <v>15</v>
      </c>
      <c r="K9" s="108">
        <v>3.9728610461338532</v>
      </c>
      <c r="L9" s="14">
        <v>513338.07</v>
      </c>
      <c r="M9" s="67">
        <v>5.2357549665867441E-2</v>
      </c>
      <c r="N9" s="14">
        <v>134100</v>
      </c>
      <c r="O9" s="67">
        <v>7.6656103672801443E-2</v>
      </c>
      <c r="P9" s="14">
        <v>76300</v>
      </c>
      <c r="Q9" s="104">
        <v>4.7206250275820927E-2</v>
      </c>
    </row>
    <row r="10" spans="2:17" x14ac:dyDescent="0.25">
      <c r="B10" s="12" t="s">
        <v>377</v>
      </c>
      <c r="C10" s="15">
        <v>3</v>
      </c>
      <c r="D10" s="16">
        <v>20.202296</v>
      </c>
      <c r="E10" s="67">
        <v>2.7247567923144006E-2</v>
      </c>
      <c r="F10" s="16">
        <v>138875.37382000001</v>
      </c>
      <c r="G10" s="67">
        <v>2.5479135006589795E-2</v>
      </c>
      <c r="H10" s="16">
        <v>2490978.108</v>
      </c>
      <c r="I10" s="67">
        <v>3.260898977954433E-2</v>
      </c>
      <c r="J10" s="108">
        <v>17</v>
      </c>
      <c r="K10" s="108">
        <v>6.5924064724919088E-2</v>
      </c>
      <c r="L10" s="14">
        <v>297896.65999999997</v>
      </c>
      <c r="M10" s="67">
        <v>3.0383756987370964E-2</v>
      </c>
      <c r="N10" s="14">
        <v>515000</v>
      </c>
      <c r="O10" s="67">
        <v>0.2943914496009899</v>
      </c>
      <c r="P10" s="14">
        <v>41370.32</v>
      </c>
      <c r="Q10" s="104">
        <v>2.5595513498175623E-2</v>
      </c>
    </row>
    <row r="11" spans="2:17" x14ac:dyDescent="0.25">
      <c r="B11" s="12" t="s">
        <v>80</v>
      </c>
      <c r="C11" s="15">
        <v>320</v>
      </c>
      <c r="D11" s="16">
        <v>13.798470999999999</v>
      </c>
      <c r="E11" s="67">
        <v>1.8610497331988045E-2</v>
      </c>
      <c r="F11" s="16">
        <v>121575.62304599999</v>
      </c>
      <c r="G11" s="67">
        <v>2.2305190818886562E-2</v>
      </c>
      <c r="H11" s="16">
        <v>1702058.7226760008</v>
      </c>
      <c r="I11" s="67">
        <v>2.2281374257635982E-2</v>
      </c>
      <c r="J11" s="108">
        <v>14</v>
      </c>
      <c r="K11" s="108">
        <v>17.521234839070534</v>
      </c>
      <c r="L11" s="14">
        <v>212778.47</v>
      </c>
      <c r="M11" s="67">
        <v>2.170218801588646E-2</v>
      </c>
      <c r="N11" s="14">
        <v>7680</v>
      </c>
      <c r="O11" s="67">
        <v>4.3901482192924314E-3</v>
      </c>
      <c r="P11" s="14">
        <v>32052.530000000002</v>
      </c>
      <c r="Q11" s="104">
        <v>1.9830665178941789E-2</v>
      </c>
    </row>
    <row r="12" spans="2:17" x14ac:dyDescent="0.25">
      <c r="B12" s="12" t="s">
        <v>43</v>
      </c>
      <c r="C12" s="15">
        <v>6</v>
      </c>
      <c r="D12" s="16">
        <v>10.718678000000001</v>
      </c>
      <c r="E12" s="67">
        <v>1.445666902669426E-2</v>
      </c>
      <c r="F12" s="16">
        <v>81827.071599999996</v>
      </c>
      <c r="G12" s="67">
        <v>1.501261848765614E-2</v>
      </c>
      <c r="H12" s="16">
        <v>865673.17252799985</v>
      </c>
      <c r="I12" s="67">
        <v>1.1332386882378517E-2</v>
      </c>
      <c r="J12" s="108">
        <v>11.65</v>
      </c>
      <c r="K12" s="108">
        <v>0</v>
      </c>
      <c r="L12" s="14">
        <v>103548.26</v>
      </c>
      <c r="M12" s="67">
        <v>1.0561330792715519E-2</v>
      </c>
      <c r="N12" s="14">
        <v>0</v>
      </c>
      <c r="O12" s="67">
        <v>0</v>
      </c>
      <c r="P12" s="14">
        <v>24162.73</v>
      </c>
      <c r="Q12" s="104">
        <v>1.4949303797209523E-2</v>
      </c>
    </row>
    <row r="13" spans="2:17" x14ac:dyDescent="0.25">
      <c r="B13" s="12" t="s">
        <v>63</v>
      </c>
      <c r="C13" s="15">
        <v>63</v>
      </c>
      <c r="D13" s="16">
        <v>5.251347</v>
      </c>
      <c r="E13" s="67">
        <v>7.082681793717828E-3</v>
      </c>
      <c r="F13" s="16">
        <v>35464.389488000001</v>
      </c>
      <c r="G13" s="67">
        <v>6.5065673116546782E-3</v>
      </c>
      <c r="H13" s="16">
        <v>496501.45281699998</v>
      </c>
      <c r="I13" s="67">
        <v>6.4996198675698925E-3</v>
      </c>
      <c r="J13" s="108">
        <v>14</v>
      </c>
      <c r="K13" s="108">
        <v>0</v>
      </c>
      <c r="L13" s="14">
        <v>70053.72</v>
      </c>
      <c r="M13" s="67">
        <v>7.1450791175078267E-3</v>
      </c>
      <c r="N13" s="14">
        <v>0</v>
      </c>
      <c r="O13" s="67">
        <v>0</v>
      </c>
      <c r="P13" s="14">
        <v>11029.759999999998</v>
      </c>
      <c r="Q13" s="104">
        <v>6.8240315995050926E-3</v>
      </c>
    </row>
    <row r="14" spans="2:17" x14ac:dyDescent="0.25">
      <c r="B14" s="12" t="s">
        <v>72</v>
      </c>
      <c r="C14" s="15">
        <v>3</v>
      </c>
      <c r="D14" s="16">
        <v>6.3747530000000001</v>
      </c>
      <c r="E14" s="67">
        <v>8.5978601323713905E-3</v>
      </c>
      <c r="F14" s="16">
        <v>33232.418502</v>
      </c>
      <c r="G14" s="67">
        <v>6.0970728957707339E-3</v>
      </c>
      <c r="H14" s="16">
        <v>398789.02201299998</v>
      </c>
      <c r="I14" s="67">
        <v>5.2204823082356829E-3</v>
      </c>
      <c r="J14" s="108">
        <v>12</v>
      </c>
      <c r="K14" s="108">
        <v>0</v>
      </c>
      <c r="L14" s="14">
        <v>52348.37</v>
      </c>
      <c r="M14" s="67">
        <v>5.3392345948591055E-3</v>
      </c>
      <c r="N14" s="14">
        <v>0</v>
      </c>
      <c r="O14" s="67">
        <v>0</v>
      </c>
      <c r="P14" s="14">
        <v>1500</v>
      </c>
      <c r="Q14" s="104">
        <v>9.2803899624811781E-4</v>
      </c>
    </row>
    <row r="15" spans="2:17" x14ac:dyDescent="0.25">
      <c r="B15" s="12" t="s">
        <v>71</v>
      </c>
      <c r="C15" s="15">
        <v>4</v>
      </c>
      <c r="D15" s="16">
        <v>4.1521150000000002</v>
      </c>
      <c r="E15" s="67">
        <v>5.6001078039449115E-3</v>
      </c>
      <c r="F15" s="16">
        <v>25837.305731</v>
      </c>
      <c r="G15" s="67">
        <v>4.7403091190230803E-3</v>
      </c>
      <c r="H15" s="16">
        <v>310047.66876699997</v>
      </c>
      <c r="I15" s="67">
        <v>4.0587836679593361E-3</v>
      </c>
      <c r="J15" s="108">
        <v>12</v>
      </c>
      <c r="K15" s="108">
        <v>0</v>
      </c>
      <c r="L15" s="14">
        <v>37899.19</v>
      </c>
      <c r="M15" s="67">
        <v>3.8655008048032492E-3</v>
      </c>
      <c r="N15" s="14">
        <v>0</v>
      </c>
      <c r="O15" s="67">
        <v>0</v>
      </c>
      <c r="P15" s="14">
        <v>1975</v>
      </c>
      <c r="Q15" s="104">
        <v>1.2219180117266884E-3</v>
      </c>
    </row>
    <row r="16" spans="2:17" x14ac:dyDescent="0.25">
      <c r="B16" s="12" t="s">
        <v>194</v>
      </c>
      <c r="C16" s="15">
        <v>2</v>
      </c>
      <c r="D16" s="16">
        <v>1.475384</v>
      </c>
      <c r="E16" s="67">
        <v>1.9899038085928397E-3</v>
      </c>
      <c r="F16" s="16">
        <v>12924.355080000001</v>
      </c>
      <c r="G16" s="67">
        <v>2.3712007312631307E-3</v>
      </c>
      <c r="H16" s="16">
        <v>155092.26095999999</v>
      </c>
      <c r="I16" s="67">
        <v>2.0302875951774767E-3</v>
      </c>
      <c r="J16" s="108">
        <v>12</v>
      </c>
      <c r="K16" s="108">
        <v>0</v>
      </c>
      <c r="L16" s="14">
        <v>23150.59</v>
      </c>
      <c r="M16" s="67">
        <v>2.3612278857851592E-3</v>
      </c>
      <c r="N16" s="14">
        <v>0</v>
      </c>
      <c r="O16" s="67">
        <v>0</v>
      </c>
      <c r="P16" s="14">
        <v>800</v>
      </c>
      <c r="Q16" s="104">
        <v>4.9495413133232948E-4</v>
      </c>
    </row>
    <row r="17" spans="2:17" x14ac:dyDescent="0.25">
      <c r="B17" s="12" t="s">
        <v>73</v>
      </c>
      <c r="C17" s="15">
        <v>8</v>
      </c>
      <c r="D17" s="16">
        <v>1.0987359999999999</v>
      </c>
      <c r="E17" s="67">
        <v>1.4819050166180888E-3</v>
      </c>
      <c r="F17" s="16">
        <v>9606.9237720000001</v>
      </c>
      <c r="G17" s="67">
        <v>1.7625594880634891E-3</v>
      </c>
      <c r="H17" s="16">
        <v>115283.085263</v>
      </c>
      <c r="I17" s="67">
        <v>1.5091521426953882E-3</v>
      </c>
      <c r="J17" s="108">
        <v>12</v>
      </c>
      <c r="K17" s="108">
        <v>0.64295436734693878</v>
      </c>
      <c r="L17" s="14">
        <v>15676.68</v>
      </c>
      <c r="M17" s="67">
        <v>1.5989317754981835E-3</v>
      </c>
      <c r="N17" s="14">
        <v>19500</v>
      </c>
      <c r="O17" s="67">
        <v>1.1146860713047189E-2</v>
      </c>
      <c r="P17" s="14">
        <v>1100</v>
      </c>
      <c r="Q17" s="104">
        <v>6.8056193058195307E-4</v>
      </c>
    </row>
    <row r="18" spans="2:17" x14ac:dyDescent="0.25">
      <c r="B18" s="12" t="s">
        <v>74</v>
      </c>
      <c r="C18" s="15">
        <v>26</v>
      </c>
      <c r="D18" s="16">
        <v>0.96181799999999995</v>
      </c>
      <c r="E18" s="67">
        <v>1.2972387536893094E-3</v>
      </c>
      <c r="F18" s="16">
        <v>8411.1438150000013</v>
      </c>
      <c r="G18" s="67">
        <v>1.5431725793228022E-3</v>
      </c>
      <c r="H18" s="16">
        <v>100933.72576500001</v>
      </c>
      <c r="I18" s="67">
        <v>1.321307008404353E-3</v>
      </c>
      <c r="J18" s="108">
        <v>12</v>
      </c>
      <c r="K18" s="108">
        <v>0.17957053876319762</v>
      </c>
      <c r="L18" s="14">
        <v>12762.36</v>
      </c>
      <c r="M18" s="67">
        <v>1.3016877894010083E-3</v>
      </c>
      <c r="N18" s="14">
        <v>72500</v>
      </c>
      <c r="O18" s="67">
        <v>4.1443456497226729E-2</v>
      </c>
      <c r="P18" s="14">
        <v>7000</v>
      </c>
      <c r="Q18" s="104">
        <v>4.3308486491578828E-3</v>
      </c>
    </row>
    <row r="19" spans="2:17" x14ac:dyDescent="0.25">
      <c r="B19" s="12" t="s">
        <v>54</v>
      </c>
      <c r="C19" s="15">
        <v>225</v>
      </c>
      <c r="D19" s="16">
        <v>1.6435649999999999</v>
      </c>
      <c r="E19" s="67">
        <v>2.2167356113187418E-3</v>
      </c>
      <c r="F19" s="16">
        <v>14644.164150000021</v>
      </c>
      <c r="G19" s="67">
        <v>2.686730016799985E-3</v>
      </c>
      <c r="H19" s="16">
        <v>73220.820749999883</v>
      </c>
      <c r="I19" s="67">
        <v>9.5852187051279915E-4</v>
      </c>
      <c r="J19" s="108">
        <v>5</v>
      </c>
      <c r="K19" s="108">
        <v>0</v>
      </c>
      <c r="L19" s="14">
        <v>10405.780000000001</v>
      </c>
      <c r="M19" s="67">
        <v>1.0613300960945486E-3</v>
      </c>
      <c r="N19" s="14">
        <v>0</v>
      </c>
      <c r="O19" s="67">
        <v>0</v>
      </c>
      <c r="P19" s="14">
        <v>0</v>
      </c>
      <c r="Q19" s="104">
        <v>0</v>
      </c>
    </row>
    <row r="20" spans="2:17" x14ac:dyDescent="0.25">
      <c r="B20" s="12" t="s">
        <v>117</v>
      </c>
      <c r="C20" s="15">
        <v>7</v>
      </c>
      <c r="D20" s="16">
        <v>0.66811500000000001</v>
      </c>
      <c r="E20" s="67">
        <v>9.0111088576126977E-4</v>
      </c>
      <c r="F20" s="16">
        <v>5865.6771620000009</v>
      </c>
      <c r="G20" s="67">
        <v>1.0761618579646643E-3</v>
      </c>
      <c r="H20" s="16">
        <v>70388.125954000003</v>
      </c>
      <c r="I20" s="67">
        <v>9.2143952307880534E-4</v>
      </c>
      <c r="J20" s="108">
        <v>12</v>
      </c>
      <c r="K20" s="108">
        <v>0.27648840000000002</v>
      </c>
      <c r="L20" s="14">
        <v>9584.73</v>
      </c>
      <c r="M20" s="67">
        <v>9.7758768799074188E-4</v>
      </c>
      <c r="N20" s="14">
        <v>19000</v>
      </c>
      <c r="O20" s="67">
        <v>1.0861043771687005E-2</v>
      </c>
      <c r="P20" s="14">
        <v>1475</v>
      </c>
      <c r="Q20" s="104">
        <v>9.1257167964398252E-4</v>
      </c>
    </row>
    <row r="21" spans="2:17" x14ac:dyDescent="0.25">
      <c r="B21" s="12" t="s">
        <v>112</v>
      </c>
      <c r="C21" s="15">
        <v>5</v>
      </c>
      <c r="D21" s="16">
        <v>0.40968399999999999</v>
      </c>
      <c r="E21" s="67">
        <v>5.5255564105314203E-4</v>
      </c>
      <c r="F21" s="16">
        <v>3592.9466299999999</v>
      </c>
      <c r="G21" s="67">
        <v>6.5918938497977269E-4</v>
      </c>
      <c r="H21" s="16">
        <v>43115.359559999997</v>
      </c>
      <c r="I21" s="67">
        <v>5.6441616837903531E-4</v>
      </c>
      <c r="J21" s="108">
        <v>12</v>
      </c>
      <c r="K21" s="108">
        <v>0.11763047619047617</v>
      </c>
      <c r="L21" s="14">
        <v>5375.28</v>
      </c>
      <c r="M21" s="67">
        <v>5.4824784292336606E-4</v>
      </c>
      <c r="N21" s="14">
        <v>3500</v>
      </c>
      <c r="O21" s="67">
        <v>2.0007185895212906E-3</v>
      </c>
      <c r="P21" s="14">
        <v>700</v>
      </c>
      <c r="Q21" s="104">
        <v>4.3308486491578833E-4</v>
      </c>
    </row>
    <row r="22" spans="2:17" x14ac:dyDescent="0.25">
      <c r="B22" s="12" t="s">
        <v>41</v>
      </c>
      <c r="C22" s="15">
        <v>15</v>
      </c>
      <c r="D22" s="16">
        <v>1.6893359999999999</v>
      </c>
      <c r="E22" s="67">
        <v>2.2784686158945694E-3</v>
      </c>
      <c r="F22" s="16">
        <v>2700.9041400000001</v>
      </c>
      <c r="G22" s="67">
        <v>4.9552846793494455E-4</v>
      </c>
      <c r="H22" s="16">
        <v>13504.520700000001</v>
      </c>
      <c r="I22" s="67">
        <v>1.7678548682128556E-4</v>
      </c>
      <c r="J22" s="108">
        <v>5</v>
      </c>
      <c r="K22" s="108">
        <v>0</v>
      </c>
      <c r="L22" s="14">
        <v>5472.66</v>
      </c>
      <c r="M22" s="67">
        <v>5.5818004644464828E-4</v>
      </c>
      <c r="N22" s="14">
        <v>0</v>
      </c>
      <c r="O22" s="67">
        <v>0</v>
      </c>
      <c r="P22" s="14">
        <v>0</v>
      </c>
      <c r="Q22" s="104">
        <v>0</v>
      </c>
    </row>
    <row r="23" spans="2:17" x14ac:dyDescent="0.25">
      <c r="B23" s="12" t="s">
        <v>40</v>
      </c>
      <c r="C23" s="15">
        <v>24</v>
      </c>
      <c r="D23" s="16">
        <v>0.72582800000000003</v>
      </c>
      <c r="E23" s="67">
        <v>9.7895049802852936E-4</v>
      </c>
      <c r="F23" s="16">
        <v>1163.9180799999999</v>
      </c>
      <c r="G23" s="67">
        <v>2.1354128583926053E-4</v>
      </c>
      <c r="H23" s="16">
        <v>5819.590400000001</v>
      </c>
      <c r="I23" s="67">
        <v>7.6183312597275673E-5</v>
      </c>
      <c r="J23" s="108">
        <v>5</v>
      </c>
      <c r="K23" s="108">
        <v>0</v>
      </c>
      <c r="L23" s="14">
        <v>2434.65</v>
      </c>
      <c r="M23" s="67">
        <v>2.4832038717487707E-4</v>
      </c>
      <c r="N23" s="14">
        <v>0</v>
      </c>
      <c r="O23" s="67">
        <v>0</v>
      </c>
      <c r="P23" s="14">
        <v>0</v>
      </c>
      <c r="Q23" s="104">
        <v>0</v>
      </c>
    </row>
    <row r="24" spans="2:17" x14ac:dyDescent="0.25">
      <c r="B24" s="72" t="s">
        <v>199</v>
      </c>
      <c r="C24" s="73">
        <v>818059</v>
      </c>
      <c r="D24" s="74">
        <v>741.43483400000002</v>
      </c>
      <c r="E24" s="76">
        <v>1</v>
      </c>
      <c r="F24" s="74">
        <v>5450552.9243469993</v>
      </c>
      <c r="G24" s="76">
        <v>1</v>
      </c>
      <c r="H24" s="74">
        <v>76389306.287635893</v>
      </c>
      <c r="I24" s="76">
        <v>1</v>
      </c>
      <c r="J24" s="109">
        <v>13.230677141788252</v>
      </c>
      <c r="K24" s="109">
        <v>4.2787950753381576</v>
      </c>
      <c r="L24" s="75">
        <v>9804470.8599999994</v>
      </c>
      <c r="M24" s="76">
        <v>1</v>
      </c>
      <c r="N24" s="75">
        <v>1749371.4599999997</v>
      </c>
      <c r="O24" s="76">
        <v>1</v>
      </c>
      <c r="P24" s="75">
        <v>1616311.39</v>
      </c>
      <c r="Q24" s="110">
        <v>1</v>
      </c>
    </row>
    <row r="26" spans="2:17" x14ac:dyDescent="0.25">
      <c r="B26" s="125" t="s">
        <v>342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/>
  <dimension ref="A1:C128"/>
  <sheetViews>
    <sheetView showGridLines="0" topLeftCell="A2" zoomScale="80" zoomScaleNormal="80" workbookViewId="0">
      <selection activeCell="A2" sqref="A2"/>
    </sheetView>
  </sheetViews>
  <sheetFormatPr defaultRowHeight="15" x14ac:dyDescent="0.25"/>
  <cols>
    <col min="1" max="1" width="2.7109375" customWidth="1"/>
    <col min="2" max="2" width="53.5703125" customWidth="1"/>
    <col min="3" max="3" width="15.5703125" bestFit="1" customWidth="1"/>
    <col min="4" max="4" width="19" bestFit="1" customWidth="1"/>
    <col min="5" max="5" width="16.7109375" bestFit="1" customWidth="1"/>
    <col min="6" max="6" width="20.140625" bestFit="1" customWidth="1"/>
    <col min="7" max="7" width="24.5703125" bestFit="1" customWidth="1"/>
    <col min="8" max="8" width="28" bestFit="1" customWidth="1"/>
  </cols>
  <sheetData>
    <row r="1" spans="1:3" hidden="1" x14ac:dyDescent="0.25">
      <c r="B1" s="105" t="s">
        <v>0</v>
      </c>
      <c r="C1" s="106" t="s" vm="10">
        <v>27</v>
      </c>
    </row>
    <row r="2" spans="1:3" x14ac:dyDescent="0.25">
      <c r="A2" s="129"/>
      <c r="B2" s="127" t="s">
        <v>362</v>
      </c>
    </row>
    <row r="3" spans="1:3" x14ac:dyDescent="0.25">
      <c r="B3" s="111" t="s">
        <v>129</v>
      </c>
    </row>
    <row r="4" spans="1:3" x14ac:dyDescent="0.25">
      <c r="B4" s="128" t="s">
        <v>152</v>
      </c>
    </row>
    <row r="5" spans="1:3" x14ac:dyDescent="0.25">
      <c r="B5" s="128" t="s">
        <v>130</v>
      </c>
    </row>
    <row r="6" spans="1:3" x14ac:dyDescent="0.25">
      <c r="B6" s="128" t="s">
        <v>186</v>
      </c>
    </row>
    <row r="7" spans="1:3" x14ac:dyDescent="0.25">
      <c r="B7" s="128" t="s">
        <v>147</v>
      </c>
    </row>
    <row r="8" spans="1:3" x14ac:dyDescent="0.25">
      <c r="B8" s="128" t="s">
        <v>164</v>
      </c>
    </row>
    <row r="9" spans="1:3" x14ac:dyDescent="0.25">
      <c r="B9" s="128" t="s">
        <v>121</v>
      </c>
    </row>
    <row r="10" spans="1:3" x14ac:dyDescent="0.25">
      <c r="B10" s="128" t="s">
        <v>88</v>
      </c>
    </row>
    <row r="11" spans="1:3" x14ac:dyDescent="0.25">
      <c r="B11" s="128" t="s">
        <v>154</v>
      </c>
    </row>
    <row r="12" spans="1:3" x14ac:dyDescent="0.25">
      <c r="B12" s="128" t="s">
        <v>182</v>
      </c>
    </row>
    <row r="13" spans="1:3" x14ac:dyDescent="0.25">
      <c r="B13" s="128" t="s">
        <v>171</v>
      </c>
    </row>
    <row r="14" spans="1:3" x14ac:dyDescent="0.25">
      <c r="B14" s="128" t="s">
        <v>87</v>
      </c>
    </row>
    <row r="15" spans="1:3" x14ac:dyDescent="0.25">
      <c r="B15" s="128" t="s">
        <v>185</v>
      </c>
    </row>
    <row r="16" spans="1:3" x14ac:dyDescent="0.25">
      <c r="B16" s="128" t="s">
        <v>188</v>
      </c>
    </row>
    <row r="17" spans="2:2" x14ac:dyDescent="0.25">
      <c r="B17" s="128" t="s">
        <v>195</v>
      </c>
    </row>
    <row r="18" spans="2:2" x14ac:dyDescent="0.25">
      <c r="B18" s="128" t="s">
        <v>166</v>
      </c>
    </row>
    <row r="19" spans="2:2" x14ac:dyDescent="0.25">
      <c r="B19" s="128" t="s">
        <v>193</v>
      </c>
    </row>
    <row r="20" spans="2:2" x14ac:dyDescent="0.25">
      <c r="B20" s="128" t="s">
        <v>120</v>
      </c>
    </row>
    <row r="21" spans="2:2" x14ac:dyDescent="0.25">
      <c r="B21" s="128" t="s">
        <v>192</v>
      </c>
    </row>
    <row r="22" spans="2:2" x14ac:dyDescent="0.25">
      <c r="B22" s="128" t="s">
        <v>138</v>
      </c>
    </row>
    <row r="23" spans="2:2" x14ac:dyDescent="0.25">
      <c r="B23" s="128" t="s">
        <v>131</v>
      </c>
    </row>
    <row r="24" spans="2:2" x14ac:dyDescent="0.25">
      <c r="B24" s="128" t="s">
        <v>165</v>
      </c>
    </row>
    <row r="25" spans="2:2" x14ac:dyDescent="0.25">
      <c r="B25" s="128" t="s">
        <v>144</v>
      </c>
    </row>
    <row r="26" spans="2:2" x14ac:dyDescent="0.25">
      <c r="B26" s="128" t="s">
        <v>175</v>
      </c>
    </row>
    <row r="27" spans="2:2" x14ac:dyDescent="0.25">
      <c r="B27" s="128" t="s">
        <v>176</v>
      </c>
    </row>
    <row r="28" spans="2:2" x14ac:dyDescent="0.25">
      <c r="B28" s="128" t="s">
        <v>174</v>
      </c>
    </row>
    <row r="29" spans="2:2" x14ac:dyDescent="0.25">
      <c r="B29" s="128" t="s">
        <v>100</v>
      </c>
    </row>
    <row r="30" spans="2:2" x14ac:dyDescent="0.25">
      <c r="B30" s="128" t="s">
        <v>149</v>
      </c>
    </row>
    <row r="31" spans="2:2" x14ac:dyDescent="0.25">
      <c r="B31" s="128" t="s">
        <v>148</v>
      </c>
    </row>
    <row r="32" spans="2:2" x14ac:dyDescent="0.25">
      <c r="B32" s="128" t="s">
        <v>153</v>
      </c>
    </row>
    <row r="33" spans="2:2" x14ac:dyDescent="0.25">
      <c r="B33" s="128" t="s">
        <v>198</v>
      </c>
    </row>
    <row r="34" spans="2:2" x14ac:dyDescent="0.25">
      <c r="B34" s="128" t="s">
        <v>132</v>
      </c>
    </row>
    <row r="35" spans="2:2" x14ac:dyDescent="0.25">
      <c r="B35" s="128" t="s">
        <v>123</v>
      </c>
    </row>
    <row r="36" spans="2:2" x14ac:dyDescent="0.25">
      <c r="B36" s="128" t="s">
        <v>143</v>
      </c>
    </row>
    <row r="37" spans="2:2" x14ac:dyDescent="0.25">
      <c r="B37" s="128" t="s">
        <v>145</v>
      </c>
    </row>
    <row r="38" spans="2:2" x14ac:dyDescent="0.25">
      <c r="B38" s="128" t="s">
        <v>103</v>
      </c>
    </row>
    <row r="39" spans="2:2" x14ac:dyDescent="0.25">
      <c r="B39" s="128" t="s">
        <v>93</v>
      </c>
    </row>
    <row r="40" spans="2:2" x14ac:dyDescent="0.25">
      <c r="B40" s="128" t="s">
        <v>187</v>
      </c>
    </row>
    <row r="41" spans="2:2" x14ac:dyDescent="0.25">
      <c r="B41" s="128" t="s">
        <v>96</v>
      </c>
    </row>
    <row r="42" spans="2:2" x14ac:dyDescent="0.25">
      <c r="B42" s="128" t="s">
        <v>101</v>
      </c>
    </row>
    <row r="43" spans="2:2" x14ac:dyDescent="0.25">
      <c r="B43" s="128" t="s">
        <v>191</v>
      </c>
    </row>
    <row r="44" spans="2:2" x14ac:dyDescent="0.25">
      <c r="B44" s="128" t="s">
        <v>125</v>
      </c>
    </row>
    <row r="45" spans="2:2" x14ac:dyDescent="0.25">
      <c r="B45" s="128" t="s">
        <v>108</v>
      </c>
    </row>
    <row r="46" spans="2:2" x14ac:dyDescent="0.25">
      <c r="B46" s="128" t="s">
        <v>115</v>
      </c>
    </row>
    <row r="47" spans="2:2" x14ac:dyDescent="0.25">
      <c r="B47" s="128" t="s">
        <v>189</v>
      </c>
    </row>
    <row r="48" spans="2:2" x14ac:dyDescent="0.25">
      <c r="B48" s="128" t="s">
        <v>162</v>
      </c>
    </row>
    <row r="49" spans="2:2" x14ac:dyDescent="0.25">
      <c r="B49" s="128" t="s">
        <v>89</v>
      </c>
    </row>
    <row r="50" spans="2:2" x14ac:dyDescent="0.25">
      <c r="B50" s="128" t="s">
        <v>150</v>
      </c>
    </row>
    <row r="51" spans="2:2" x14ac:dyDescent="0.25">
      <c r="B51" s="128" t="s">
        <v>160</v>
      </c>
    </row>
    <row r="52" spans="2:2" x14ac:dyDescent="0.25">
      <c r="B52" s="128" t="s">
        <v>137</v>
      </c>
    </row>
    <row r="53" spans="2:2" x14ac:dyDescent="0.25">
      <c r="B53" s="128" t="s">
        <v>124</v>
      </c>
    </row>
    <row r="54" spans="2:2" x14ac:dyDescent="0.25">
      <c r="B54" s="128" t="s">
        <v>107</v>
      </c>
    </row>
    <row r="55" spans="2:2" x14ac:dyDescent="0.25">
      <c r="B55" s="128" t="s">
        <v>97</v>
      </c>
    </row>
    <row r="56" spans="2:2" x14ac:dyDescent="0.25">
      <c r="B56" s="128" t="s">
        <v>142</v>
      </c>
    </row>
    <row r="57" spans="2:2" x14ac:dyDescent="0.25">
      <c r="B57" s="128" t="s">
        <v>111</v>
      </c>
    </row>
    <row r="58" spans="2:2" x14ac:dyDescent="0.25">
      <c r="B58" s="128" t="s">
        <v>158</v>
      </c>
    </row>
    <row r="59" spans="2:2" x14ac:dyDescent="0.25">
      <c r="B59" s="128" t="s">
        <v>161</v>
      </c>
    </row>
    <row r="60" spans="2:2" x14ac:dyDescent="0.25">
      <c r="B60" s="128" t="s">
        <v>180</v>
      </c>
    </row>
    <row r="61" spans="2:2" x14ac:dyDescent="0.25">
      <c r="B61" s="128" t="s">
        <v>113</v>
      </c>
    </row>
    <row r="62" spans="2:2" x14ac:dyDescent="0.25">
      <c r="B62" s="128" t="s">
        <v>146</v>
      </c>
    </row>
    <row r="63" spans="2:2" x14ac:dyDescent="0.25">
      <c r="B63" s="128" t="s">
        <v>140</v>
      </c>
    </row>
    <row r="64" spans="2:2" x14ac:dyDescent="0.25">
      <c r="B64" s="128" t="s">
        <v>105</v>
      </c>
    </row>
    <row r="65" spans="2:2" x14ac:dyDescent="0.25">
      <c r="B65" s="128" t="s">
        <v>170</v>
      </c>
    </row>
    <row r="66" spans="2:2" x14ac:dyDescent="0.25">
      <c r="B66" s="128" t="s">
        <v>109</v>
      </c>
    </row>
    <row r="67" spans="2:2" x14ac:dyDescent="0.25">
      <c r="B67" s="128" t="s">
        <v>177</v>
      </c>
    </row>
    <row r="68" spans="2:2" x14ac:dyDescent="0.25">
      <c r="B68" s="128" t="s">
        <v>134</v>
      </c>
    </row>
    <row r="69" spans="2:2" x14ac:dyDescent="0.25">
      <c r="B69" s="128" t="s">
        <v>257</v>
      </c>
    </row>
    <row r="70" spans="2:2" x14ac:dyDescent="0.25">
      <c r="B70" s="128" t="s">
        <v>260</v>
      </c>
    </row>
    <row r="71" spans="2:2" x14ac:dyDescent="0.25">
      <c r="B71" s="128" t="s">
        <v>286</v>
      </c>
    </row>
    <row r="72" spans="2:2" x14ac:dyDescent="0.25">
      <c r="B72" s="128" t="s">
        <v>264</v>
      </c>
    </row>
    <row r="73" spans="2:2" x14ac:dyDescent="0.25">
      <c r="B73" s="128" t="s">
        <v>275</v>
      </c>
    </row>
    <row r="74" spans="2:2" x14ac:dyDescent="0.25">
      <c r="B74" s="128" t="s">
        <v>283</v>
      </c>
    </row>
    <row r="75" spans="2:2" x14ac:dyDescent="0.25">
      <c r="B75" s="128" t="s">
        <v>276</v>
      </c>
    </row>
    <row r="76" spans="2:2" x14ac:dyDescent="0.25">
      <c r="B76" s="128" t="s">
        <v>252</v>
      </c>
    </row>
    <row r="77" spans="2:2" x14ac:dyDescent="0.25">
      <c r="B77" s="128" t="s">
        <v>271</v>
      </c>
    </row>
    <row r="78" spans="2:2" x14ac:dyDescent="0.25">
      <c r="B78" s="128" t="s">
        <v>287</v>
      </c>
    </row>
    <row r="79" spans="2:2" x14ac:dyDescent="0.25">
      <c r="B79" s="128" t="s">
        <v>277</v>
      </c>
    </row>
    <row r="80" spans="2:2" x14ac:dyDescent="0.25">
      <c r="B80" s="128" t="s">
        <v>274</v>
      </c>
    </row>
    <row r="81" spans="2:2" x14ac:dyDescent="0.25">
      <c r="B81" s="128" t="s">
        <v>262</v>
      </c>
    </row>
    <row r="82" spans="2:2" x14ac:dyDescent="0.25">
      <c r="B82" s="128" t="s">
        <v>267</v>
      </c>
    </row>
    <row r="83" spans="2:2" x14ac:dyDescent="0.25">
      <c r="B83" s="128" t="s">
        <v>280</v>
      </c>
    </row>
    <row r="84" spans="2:2" x14ac:dyDescent="0.25">
      <c r="B84" s="128" t="s">
        <v>288</v>
      </c>
    </row>
    <row r="85" spans="2:2" x14ac:dyDescent="0.25">
      <c r="B85" s="128" t="s">
        <v>285</v>
      </c>
    </row>
    <row r="86" spans="2:2" x14ac:dyDescent="0.25">
      <c r="B86" s="128" t="s">
        <v>269</v>
      </c>
    </row>
    <row r="87" spans="2:2" x14ac:dyDescent="0.25">
      <c r="B87" s="128" t="s">
        <v>259</v>
      </c>
    </row>
    <row r="88" spans="2:2" x14ac:dyDescent="0.25">
      <c r="B88" s="128" t="s">
        <v>281</v>
      </c>
    </row>
    <row r="89" spans="2:2" x14ac:dyDescent="0.25">
      <c r="B89" s="128" t="s">
        <v>258</v>
      </c>
    </row>
    <row r="90" spans="2:2" x14ac:dyDescent="0.25">
      <c r="B90" s="128" t="s">
        <v>263</v>
      </c>
    </row>
    <row r="91" spans="2:2" x14ac:dyDescent="0.25">
      <c r="B91" s="128" t="s">
        <v>273</v>
      </c>
    </row>
    <row r="92" spans="2:2" x14ac:dyDescent="0.25">
      <c r="B92" s="128" t="s">
        <v>266</v>
      </c>
    </row>
    <row r="93" spans="2:2" x14ac:dyDescent="0.25">
      <c r="B93" s="128" t="s">
        <v>254</v>
      </c>
    </row>
    <row r="94" spans="2:2" x14ac:dyDescent="0.25">
      <c r="B94" s="128" t="s">
        <v>290</v>
      </c>
    </row>
    <row r="95" spans="2:2" x14ac:dyDescent="0.25">
      <c r="B95" s="128" t="s">
        <v>278</v>
      </c>
    </row>
    <row r="96" spans="2:2" x14ac:dyDescent="0.25">
      <c r="B96" s="128" t="s">
        <v>279</v>
      </c>
    </row>
    <row r="97" spans="2:2" x14ac:dyDescent="0.25">
      <c r="B97" s="128" t="s">
        <v>291</v>
      </c>
    </row>
    <row r="98" spans="2:2" x14ac:dyDescent="0.25">
      <c r="B98" s="128" t="s">
        <v>289</v>
      </c>
    </row>
    <row r="99" spans="2:2" x14ac:dyDescent="0.25">
      <c r="B99" s="128" t="s">
        <v>255</v>
      </c>
    </row>
    <row r="100" spans="2:2" x14ac:dyDescent="0.25">
      <c r="B100" s="128" t="s">
        <v>284</v>
      </c>
    </row>
    <row r="101" spans="2:2" x14ac:dyDescent="0.25">
      <c r="B101" s="128" t="s">
        <v>256</v>
      </c>
    </row>
    <row r="102" spans="2:2" x14ac:dyDescent="0.25">
      <c r="B102" s="128" t="s">
        <v>253</v>
      </c>
    </row>
    <row r="103" spans="2:2" x14ac:dyDescent="0.25">
      <c r="B103" s="128" t="s">
        <v>251</v>
      </c>
    </row>
    <row r="104" spans="2:2" x14ac:dyDescent="0.25">
      <c r="B104" s="128" t="s">
        <v>250</v>
      </c>
    </row>
    <row r="105" spans="2:2" x14ac:dyDescent="0.25">
      <c r="B105" s="128" t="s">
        <v>270</v>
      </c>
    </row>
    <row r="106" spans="2:2" x14ac:dyDescent="0.25">
      <c r="B106" s="128" t="s">
        <v>265</v>
      </c>
    </row>
    <row r="107" spans="2:2" x14ac:dyDescent="0.25">
      <c r="B107" s="128" t="s">
        <v>282</v>
      </c>
    </row>
    <row r="108" spans="2:2" x14ac:dyDescent="0.25">
      <c r="B108" s="128" t="s">
        <v>261</v>
      </c>
    </row>
    <row r="109" spans="2:2" x14ac:dyDescent="0.25">
      <c r="B109" s="128" t="s">
        <v>272</v>
      </c>
    </row>
    <row r="110" spans="2:2" x14ac:dyDescent="0.25">
      <c r="B110" s="128" t="s">
        <v>116</v>
      </c>
    </row>
    <row r="111" spans="2:2" x14ac:dyDescent="0.25">
      <c r="B111" s="128" t="s">
        <v>114</v>
      </c>
    </row>
    <row r="112" spans="2:2" x14ac:dyDescent="0.25">
      <c r="B112" s="128" t="s">
        <v>119</v>
      </c>
    </row>
    <row r="113" spans="1:2" x14ac:dyDescent="0.25">
      <c r="B113" s="128" t="s">
        <v>157</v>
      </c>
    </row>
    <row r="114" spans="1:2" x14ac:dyDescent="0.25">
      <c r="B114" s="128" t="s">
        <v>151</v>
      </c>
    </row>
    <row r="115" spans="1:2" x14ac:dyDescent="0.25">
      <c r="B115" s="128" t="s">
        <v>184</v>
      </c>
    </row>
    <row r="116" spans="1:2" x14ac:dyDescent="0.25">
      <c r="B116" s="128" t="s">
        <v>90</v>
      </c>
    </row>
    <row r="117" spans="1:2" x14ac:dyDescent="0.25">
      <c r="B117" s="128" t="s">
        <v>169</v>
      </c>
    </row>
    <row r="118" spans="1:2" x14ac:dyDescent="0.25">
      <c r="B118" s="128" t="s">
        <v>122</v>
      </c>
    </row>
    <row r="119" spans="1:2" x14ac:dyDescent="0.25">
      <c r="B119" s="128" t="s">
        <v>167</v>
      </c>
    </row>
    <row r="120" spans="1:2" x14ac:dyDescent="0.25">
      <c r="B120" s="128" t="s">
        <v>196</v>
      </c>
    </row>
    <row r="121" spans="1:2" x14ac:dyDescent="0.25">
      <c r="B121" s="128" t="s">
        <v>110</v>
      </c>
    </row>
    <row r="122" spans="1:2" x14ac:dyDescent="0.25">
      <c r="B122" s="128" t="s">
        <v>178</v>
      </c>
    </row>
    <row r="123" spans="1:2" x14ac:dyDescent="0.25">
      <c r="B123" s="128" t="s">
        <v>94</v>
      </c>
    </row>
    <row r="124" spans="1:2" x14ac:dyDescent="0.25">
      <c r="B124" s="128" t="s">
        <v>133</v>
      </c>
    </row>
    <row r="125" spans="1:2" x14ac:dyDescent="0.25">
      <c r="B125" s="128" t="s">
        <v>190</v>
      </c>
    </row>
    <row r="126" spans="1:2" x14ac:dyDescent="0.25">
      <c r="B126" s="128" t="s">
        <v>128</v>
      </c>
    </row>
    <row r="127" spans="1:2" x14ac:dyDescent="0.25">
      <c r="B127" s="128" t="s">
        <v>197</v>
      </c>
    </row>
    <row r="128" spans="1:2" x14ac:dyDescent="0.25">
      <c r="A128" s="131"/>
      <c r="B128" s="130" t="s">
        <v>181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/>
  <dimension ref="B1:Q32"/>
  <sheetViews>
    <sheetView showGridLines="0" topLeftCell="A2" zoomScale="80" zoomScaleNormal="80" workbookViewId="0">
      <selection activeCell="A2" sqref="A2"/>
    </sheetView>
  </sheetViews>
  <sheetFormatPr defaultRowHeight="15" x14ac:dyDescent="0.25"/>
  <cols>
    <col min="1" max="1" width="2.7109375" customWidth="1"/>
    <col min="2" max="2" width="38.28515625" customWidth="1"/>
    <col min="3" max="3" width="9.85546875" bestFit="1" customWidth="1"/>
    <col min="4" max="4" width="14.42578125" bestFit="1" customWidth="1"/>
    <col min="5" max="5" width="17.85546875" bestFit="1" customWidth="1"/>
    <col min="6" max="6" width="15.5703125" bestFit="1" customWidth="1"/>
    <col min="7" max="7" width="19" bestFit="1" customWidth="1"/>
    <col min="8" max="8" width="23.42578125" bestFit="1" customWidth="1"/>
    <col min="9" max="9" width="26.85546875" bestFit="1" customWidth="1"/>
    <col min="10" max="10" width="18" bestFit="1" customWidth="1"/>
    <col min="11" max="11" width="21" bestFit="1" customWidth="1"/>
    <col min="12" max="12" width="19.5703125" bestFit="1" customWidth="1"/>
    <col min="13" max="13" width="23" bestFit="1" customWidth="1"/>
    <col min="14" max="14" width="14.140625" bestFit="1" customWidth="1"/>
    <col min="15" max="15" width="17.7109375" bestFit="1" customWidth="1"/>
    <col min="16" max="16" width="16.5703125" bestFit="1" customWidth="1"/>
    <col min="17" max="17" width="20" bestFit="1" customWidth="1"/>
  </cols>
  <sheetData>
    <row r="1" spans="2:17" hidden="1" x14ac:dyDescent="0.25">
      <c r="B1" s="105" t="s">
        <v>1</v>
      </c>
      <c r="C1" s="106" t="s" vm="4">
        <v>5</v>
      </c>
    </row>
    <row r="2" spans="2:17" x14ac:dyDescent="0.25">
      <c r="B2" s="127" t="s">
        <v>353</v>
      </c>
    </row>
    <row r="3" spans="2:17" x14ac:dyDescent="0.25">
      <c r="B3" s="4"/>
      <c r="C3" s="114" t="s">
        <v>322</v>
      </c>
      <c r="D3" s="115" t="s">
        <v>304</v>
      </c>
      <c r="E3" s="115" t="s">
        <v>305</v>
      </c>
      <c r="F3" s="115" t="s">
        <v>306</v>
      </c>
      <c r="G3" s="115" t="s">
        <v>307</v>
      </c>
      <c r="H3" s="115" t="s">
        <v>308</v>
      </c>
      <c r="I3" s="115" t="s">
        <v>309</v>
      </c>
      <c r="J3" s="115" t="s">
        <v>323</v>
      </c>
      <c r="K3" s="115" t="s">
        <v>324</v>
      </c>
      <c r="L3" s="115" t="s">
        <v>310</v>
      </c>
      <c r="M3" s="115" t="s">
        <v>311</v>
      </c>
      <c r="N3" s="115" t="s">
        <v>312</v>
      </c>
      <c r="O3" s="115" t="s">
        <v>313</v>
      </c>
      <c r="P3" s="115" t="s">
        <v>302</v>
      </c>
      <c r="Q3" s="116" t="s">
        <v>303</v>
      </c>
    </row>
    <row r="4" spans="2:17" x14ac:dyDescent="0.25">
      <c r="B4" s="6" t="s">
        <v>7</v>
      </c>
      <c r="C4" s="9">
        <v>995249</v>
      </c>
      <c r="D4" s="10">
        <v>3595.4533270000002</v>
      </c>
      <c r="E4" s="63">
        <v>0.38040981655666789</v>
      </c>
      <c r="F4" s="10">
        <v>20440146.819498643</v>
      </c>
      <c r="G4" s="63">
        <v>0.44857672816251515</v>
      </c>
      <c r="H4" s="10">
        <v>195175544.81458262</v>
      </c>
      <c r="I4" s="63">
        <v>0.49524926706105826</v>
      </c>
      <c r="J4" s="107">
        <v>15</v>
      </c>
      <c r="K4" s="107">
        <v>2.1291284468738572</v>
      </c>
      <c r="L4" s="8">
        <v>26448522.370000001</v>
      </c>
      <c r="M4" s="63">
        <v>0.50223554911452961</v>
      </c>
      <c r="N4" s="8">
        <v>10486438.5</v>
      </c>
      <c r="O4" s="63">
        <v>0.20621104814605326</v>
      </c>
      <c r="P4" s="8">
        <v>1666126.13</v>
      </c>
      <c r="Q4" s="103">
        <v>0.27377801462804163</v>
      </c>
    </row>
    <row r="5" spans="2:17" x14ac:dyDescent="0.25">
      <c r="B5" s="12" t="s">
        <v>23</v>
      </c>
      <c r="C5" s="15">
        <v>2211</v>
      </c>
      <c r="D5" s="16">
        <v>357.00641300000001</v>
      </c>
      <c r="E5" s="67">
        <v>3.7772356286488375E-2</v>
      </c>
      <c r="F5" s="16">
        <v>4035388.3422879432</v>
      </c>
      <c r="G5" s="67">
        <v>8.8560092813124006E-2</v>
      </c>
      <c r="H5" s="16">
        <v>60530825.13591563</v>
      </c>
      <c r="I5" s="67">
        <v>0.15359427745746707</v>
      </c>
      <c r="J5" s="108">
        <v>15</v>
      </c>
      <c r="K5" s="108">
        <v>0.68153020751398463</v>
      </c>
      <c r="L5" s="14">
        <v>7152322.2300000004</v>
      </c>
      <c r="M5" s="67">
        <v>0.13581667937346123</v>
      </c>
      <c r="N5" s="14">
        <v>16852022.120000001</v>
      </c>
      <c r="O5" s="67">
        <v>0.33138735756145188</v>
      </c>
      <c r="P5" s="14">
        <v>367750</v>
      </c>
      <c r="Q5" s="104">
        <v>6.0428717290126353E-2</v>
      </c>
    </row>
    <row r="6" spans="2:17" x14ac:dyDescent="0.25">
      <c r="B6" s="12" t="s">
        <v>20</v>
      </c>
      <c r="C6" s="15">
        <v>1319</v>
      </c>
      <c r="D6" s="16">
        <v>322.50883900000002</v>
      </c>
      <c r="E6" s="67">
        <v>3.4122408810201732E-2</v>
      </c>
      <c r="F6" s="16">
        <v>2168545.829621016</v>
      </c>
      <c r="G6" s="67">
        <v>4.7590616726583879E-2</v>
      </c>
      <c r="H6" s="16">
        <v>43370916.592431836</v>
      </c>
      <c r="I6" s="67">
        <v>0.11005177249318641</v>
      </c>
      <c r="J6" s="108">
        <v>20</v>
      </c>
      <c r="K6" s="108">
        <v>0.60040273889768758</v>
      </c>
      <c r="L6" s="14">
        <v>5231782.45</v>
      </c>
      <c r="M6" s="67">
        <v>9.9347218527562259E-2</v>
      </c>
      <c r="N6" s="14">
        <v>8695500</v>
      </c>
      <c r="O6" s="67">
        <v>0.17099305633213852</v>
      </c>
      <c r="P6" s="14">
        <v>1020500</v>
      </c>
      <c r="Q6" s="104">
        <v>0.16768866347946687</v>
      </c>
    </row>
    <row r="7" spans="2:17" x14ac:dyDescent="0.25">
      <c r="B7" s="12" t="s">
        <v>36</v>
      </c>
      <c r="C7" s="15">
        <v>3454</v>
      </c>
      <c r="D7" s="16">
        <v>317.20831600000002</v>
      </c>
      <c r="E7" s="67">
        <v>3.3561597474690161E-2</v>
      </c>
      <c r="F7" s="16">
        <v>2264070.5875779749</v>
      </c>
      <c r="G7" s="67">
        <v>4.968699028795049E-2</v>
      </c>
      <c r="H7" s="16">
        <v>31696988.234366909</v>
      </c>
      <c r="I7" s="67">
        <v>8.0429698331449584E-2</v>
      </c>
      <c r="J7" s="108">
        <v>14</v>
      </c>
      <c r="K7" s="108">
        <v>6.1639874059062121E-2</v>
      </c>
      <c r="L7" s="14">
        <v>4134464.14</v>
      </c>
      <c r="M7" s="67">
        <v>7.8510052039902717E-2</v>
      </c>
      <c r="N7" s="14">
        <v>276000</v>
      </c>
      <c r="O7" s="67">
        <v>5.4274145877373624E-3</v>
      </c>
      <c r="P7" s="14">
        <v>538750</v>
      </c>
      <c r="Q7" s="104">
        <v>8.8527454629654861E-2</v>
      </c>
    </row>
    <row r="8" spans="2:17" x14ac:dyDescent="0.25">
      <c r="B8" s="12" t="s">
        <v>21</v>
      </c>
      <c r="C8" s="15">
        <v>11176</v>
      </c>
      <c r="D8" s="16">
        <v>227.07249999999999</v>
      </c>
      <c r="E8" s="67">
        <v>2.4024956024707691E-2</v>
      </c>
      <c r="F8" s="16">
        <v>1181011.4941019919</v>
      </c>
      <c r="G8" s="67">
        <v>2.5918320285313361E-2</v>
      </c>
      <c r="H8" s="16">
        <v>12991126.434435001</v>
      </c>
      <c r="I8" s="67">
        <v>3.2964405715191658E-2</v>
      </c>
      <c r="J8" s="108">
        <v>11</v>
      </c>
      <c r="K8" s="108">
        <v>0.32726596412477194</v>
      </c>
      <c r="L8" s="14">
        <v>1874392.76</v>
      </c>
      <c r="M8" s="67">
        <v>3.5593167130678484E-2</v>
      </c>
      <c r="N8" s="14">
        <v>6146800</v>
      </c>
      <c r="O8" s="67">
        <v>0.12087402894168123</v>
      </c>
      <c r="P8" s="14">
        <v>377480</v>
      </c>
      <c r="Q8" s="104">
        <v>6.2027551876755668E-2</v>
      </c>
    </row>
    <row r="9" spans="2:17" x14ac:dyDescent="0.25">
      <c r="B9" s="12" t="s">
        <v>91</v>
      </c>
      <c r="C9" s="15">
        <v>2484000</v>
      </c>
      <c r="D9" s="16">
        <v>3901.5692880000001</v>
      </c>
      <c r="E9" s="67">
        <v>0.41279780938488853</v>
      </c>
      <c r="F9" s="16">
        <v>11501826.24333599</v>
      </c>
      <c r="G9" s="67">
        <v>0.25241754032840957</v>
      </c>
      <c r="H9" s="16">
        <v>11501826.24333599</v>
      </c>
      <c r="I9" s="67">
        <v>2.9185372697625975E-2</v>
      </c>
      <c r="J9" s="108">
        <v>1</v>
      </c>
      <c r="K9" s="108">
        <v>0</v>
      </c>
      <c r="L9" s="14">
        <v>2336178.6</v>
      </c>
      <c r="M9" s="67">
        <v>4.4362098025236975E-2</v>
      </c>
      <c r="N9" s="14">
        <v>0</v>
      </c>
      <c r="O9" s="67">
        <v>0</v>
      </c>
      <c r="P9" s="14">
        <v>0</v>
      </c>
      <c r="Q9" s="104">
        <v>0</v>
      </c>
    </row>
    <row r="10" spans="2:17" x14ac:dyDescent="0.25">
      <c r="B10" s="12" t="s">
        <v>32</v>
      </c>
      <c r="C10" s="15">
        <v>623</v>
      </c>
      <c r="D10" s="16">
        <v>67.041005999999996</v>
      </c>
      <c r="E10" s="67">
        <v>7.0931408294802956E-3</v>
      </c>
      <c r="F10" s="16">
        <v>435221.63514099683</v>
      </c>
      <c r="G10" s="67">
        <v>9.5513157924506983E-3</v>
      </c>
      <c r="H10" s="16">
        <v>6093102.8919320405</v>
      </c>
      <c r="I10" s="67">
        <v>1.5460977676397376E-2</v>
      </c>
      <c r="J10" s="108">
        <v>14</v>
      </c>
      <c r="K10" s="108">
        <v>17.71814831460668</v>
      </c>
      <c r="L10" s="14">
        <v>827880.48</v>
      </c>
      <c r="M10" s="67">
        <v>1.5720765102008996E-2</v>
      </c>
      <c r="N10" s="14">
        <v>46575</v>
      </c>
      <c r="O10" s="67">
        <v>9.1587621168067986E-4</v>
      </c>
      <c r="P10" s="14">
        <v>46575</v>
      </c>
      <c r="Q10" s="104">
        <v>7.6532087227399997E-3</v>
      </c>
    </row>
    <row r="11" spans="2:17" x14ac:dyDescent="0.25">
      <c r="B11" s="12" t="s">
        <v>8</v>
      </c>
      <c r="C11" s="15">
        <v>2859</v>
      </c>
      <c r="D11" s="16">
        <v>78.111590000000007</v>
      </c>
      <c r="E11" s="67">
        <v>8.2644420384238391E-3</v>
      </c>
      <c r="F11" s="16">
        <v>391930.53739899985</v>
      </c>
      <c r="G11" s="67">
        <v>8.601255151734372E-3</v>
      </c>
      <c r="H11" s="16">
        <v>5487027.5240300382</v>
      </c>
      <c r="I11" s="67">
        <v>1.3923088377702812E-2</v>
      </c>
      <c r="J11" s="108">
        <v>14</v>
      </c>
      <c r="K11" s="108">
        <v>0.54119336998627876</v>
      </c>
      <c r="L11" s="14">
        <v>760949.39</v>
      </c>
      <c r="M11" s="67">
        <v>1.4449799099873734E-2</v>
      </c>
      <c r="N11" s="14">
        <v>1429500</v>
      </c>
      <c r="O11" s="67">
        <v>2.8110467946270142E-2</v>
      </c>
      <c r="P11" s="14">
        <v>97565</v>
      </c>
      <c r="Q11" s="104">
        <v>1.6031890693164318E-2</v>
      </c>
    </row>
    <row r="12" spans="2:17" x14ac:dyDescent="0.25">
      <c r="B12" s="12" t="s">
        <v>24</v>
      </c>
      <c r="C12" s="15">
        <v>9642</v>
      </c>
      <c r="D12" s="16">
        <v>79.644425999999996</v>
      </c>
      <c r="E12" s="67">
        <v>8.426620714807322E-3</v>
      </c>
      <c r="F12" s="16">
        <v>658498.87864199816</v>
      </c>
      <c r="G12" s="67">
        <v>1.4451328314243388E-2</v>
      </c>
      <c r="H12" s="16">
        <v>3950993.2732859924</v>
      </c>
      <c r="I12" s="67">
        <v>1.0025469761680212E-2</v>
      </c>
      <c r="J12" s="108">
        <v>6</v>
      </c>
      <c r="K12" s="108">
        <v>0.48892330681179064</v>
      </c>
      <c r="L12" s="14">
        <v>581777.47</v>
      </c>
      <c r="M12" s="67">
        <v>1.1047472634589823E-2</v>
      </c>
      <c r="N12" s="14">
        <v>1144987.5</v>
      </c>
      <c r="O12" s="67">
        <v>2.251565891404686E-2</v>
      </c>
      <c r="P12" s="14">
        <v>96420</v>
      </c>
      <c r="Q12" s="104">
        <v>1.5843744177060456E-2</v>
      </c>
    </row>
    <row r="13" spans="2:17" x14ac:dyDescent="0.25">
      <c r="B13" s="12" t="s">
        <v>13</v>
      </c>
      <c r="C13" s="15">
        <v>809</v>
      </c>
      <c r="D13" s="16">
        <v>32.917411999999999</v>
      </c>
      <c r="E13" s="67">
        <v>3.4827615662274612E-3</v>
      </c>
      <c r="F13" s="16">
        <v>288672.13506800059</v>
      </c>
      <c r="G13" s="67">
        <v>6.3351600653359461E-3</v>
      </c>
      <c r="H13" s="16">
        <v>3464065.6206419985</v>
      </c>
      <c r="I13" s="67">
        <v>8.7899124929004917E-3</v>
      </c>
      <c r="J13" s="108">
        <v>12</v>
      </c>
      <c r="K13" s="108">
        <v>2.8016141172514346</v>
      </c>
      <c r="L13" s="14">
        <v>456715.51</v>
      </c>
      <c r="M13" s="67">
        <v>8.6726495244268138E-3</v>
      </c>
      <c r="N13" s="14">
        <v>161800</v>
      </c>
      <c r="O13" s="67">
        <v>3.18172347933299E-3</v>
      </c>
      <c r="P13" s="14">
        <v>16180</v>
      </c>
      <c r="Q13" s="104">
        <v>2.6586992406641588E-3</v>
      </c>
    </row>
    <row r="14" spans="2:17" x14ac:dyDescent="0.25">
      <c r="B14" s="12" t="s">
        <v>22</v>
      </c>
      <c r="C14" s="15">
        <v>250</v>
      </c>
      <c r="D14" s="16">
        <v>43.687972000000002</v>
      </c>
      <c r="E14" s="67">
        <v>4.6223193302080212E-3</v>
      </c>
      <c r="F14" s="16">
        <v>338829.2548899994</v>
      </c>
      <c r="G14" s="67">
        <v>7.4359015082665078E-3</v>
      </c>
      <c r="H14" s="16">
        <v>3388292.5489000017</v>
      </c>
      <c r="I14" s="67">
        <v>8.5976416923817123E-3</v>
      </c>
      <c r="J14" s="108">
        <v>10</v>
      </c>
      <c r="K14" s="108">
        <v>0.32599281479978337</v>
      </c>
      <c r="L14" s="14">
        <v>458863.79</v>
      </c>
      <c r="M14" s="67">
        <v>8.7134435835563902E-3</v>
      </c>
      <c r="N14" s="14">
        <v>250200</v>
      </c>
      <c r="O14" s="67">
        <v>4.9200693110575651E-3</v>
      </c>
      <c r="P14" s="14">
        <v>62900</v>
      </c>
      <c r="Q14" s="104">
        <v>1.0335734378107267E-2</v>
      </c>
    </row>
    <row r="15" spans="2:17" x14ac:dyDescent="0.25">
      <c r="B15" s="12" t="s">
        <v>12</v>
      </c>
      <c r="C15" s="15">
        <v>1110</v>
      </c>
      <c r="D15" s="16">
        <v>41.323605999999998</v>
      </c>
      <c r="E15" s="67">
        <v>4.3721622694617218E-3</v>
      </c>
      <c r="F15" s="16">
        <v>358597.05596000055</v>
      </c>
      <c r="G15" s="67">
        <v>7.8697230265390508E-3</v>
      </c>
      <c r="H15" s="16">
        <v>3227373.5036400021</v>
      </c>
      <c r="I15" s="67">
        <v>8.1893167698260157E-3</v>
      </c>
      <c r="J15" s="108">
        <v>9</v>
      </c>
      <c r="K15" s="108">
        <v>2.0140379559436603</v>
      </c>
      <c r="L15" s="14">
        <v>444197.9</v>
      </c>
      <c r="M15" s="67">
        <v>8.434950470997557E-3</v>
      </c>
      <c r="N15" s="14">
        <v>222000</v>
      </c>
      <c r="O15" s="67">
        <v>4.3655291249191826E-3</v>
      </c>
      <c r="P15" s="14">
        <v>44661.359999999993</v>
      </c>
      <c r="Q15" s="104">
        <v>7.338759203895465E-3</v>
      </c>
    </row>
    <row r="16" spans="2:17" x14ac:dyDescent="0.25">
      <c r="B16" s="12" t="s">
        <v>46</v>
      </c>
      <c r="C16" s="15">
        <v>511</v>
      </c>
      <c r="D16" s="16">
        <v>42.357239999999997</v>
      </c>
      <c r="E16" s="67">
        <v>4.4815238671701311E-3</v>
      </c>
      <c r="F16" s="16">
        <v>131465.36927700051</v>
      </c>
      <c r="G16" s="67">
        <v>2.8851214102189218E-3</v>
      </c>
      <c r="H16" s="16">
        <v>2629307.3864200055</v>
      </c>
      <c r="I16" s="67">
        <v>6.6717505886292926E-3</v>
      </c>
      <c r="J16" s="108">
        <v>20</v>
      </c>
      <c r="K16" s="108">
        <v>0.69372996515679441</v>
      </c>
      <c r="L16" s="14">
        <v>360589.05</v>
      </c>
      <c r="M16" s="67">
        <v>6.8472876101711901E-3</v>
      </c>
      <c r="N16" s="14">
        <v>4080</v>
      </c>
      <c r="O16" s="67">
        <v>8.0231346079595792E-5</v>
      </c>
      <c r="P16" s="14">
        <v>40125</v>
      </c>
      <c r="Q16" s="104">
        <v>6.5933440687051528E-3</v>
      </c>
    </row>
    <row r="17" spans="2:17" x14ac:dyDescent="0.25">
      <c r="B17" s="12" t="s">
        <v>55</v>
      </c>
      <c r="C17" s="15">
        <v>180</v>
      </c>
      <c r="D17" s="16">
        <v>36.800660999999998</v>
      </c>
      <c r="E17" s="67">
        <v>3.8936210338335786E-3</v>
      </c>
      <c r="F17" s="16">
        <v>183243.10682600015</v>
      </c>
      <c r="G17" s="67">
        <v>4.0214287130231861E-3</v>
      </c>
      <c r="H17" s="16">
        <v>2188164.7369129998</v>
      </c>
      <c r="I17" s="67">
        <v>5.5523707296143204E-3</v>
      </c>
      <c r="J17" s="108">
        <v>15</v>
      </c>
      <c r="K17" s="108">
        <v>0.13588813425925939</v>
      </c>
      <c r="L17" s="14">
        <v>293518.37</v>
      </c>
      <c r="M17" s="67">
        <v>5.5736709094706093E-3</v>
      </c>
      <c r="N17" s="14">
        <v>2160000</v>
      </c>
      <c r="O17" s="67">
        <v>4.2475418512727181E-2</v>
      </c>
      <c r="P17" s="14">
        <v>186500</v>
      </c>
      <c r="Q17" s="104">
        <v>3.0645698911240148E-2</v>
      </c>
    </row>
    <row r="18" spans="2:17" x14ac:dyDescent="0.25">
      <c r="B18" s="12" t="s">
        <v>38</v>
      </c>
      <c r="C18" s="15">
        <v>155</v>
      </c>
      <c r="D18" s="16">
        <v>22.093512</v>
      </c>
      <c r="E18" s="67">
        <v>2.3375602692151257E-3</v>
      </c>
      <c r="F18" s="16">
        <v>193268.05891800011</v>
      </c>
      <c r="G18" s="67">
        <v>4.2414349707632464E-3</v>
      </c>
      <c r="H18" s="16">
        <v>1932680.5894610032</v>
      </c>
      <c r="I18" s="67">
        <v>4.9040910648052733E-3</v>
      </c>
      <c r="J18" s="108">
        <v>10</v>
      </c>
      <c r="K18" s="108">
        <v>6.9991569892473113E-2</v>
      </c>
      <c r="L18" s="14">
        <v>251826.82</v>
      </c>
      <c r="M18" s="67">
        <v>4.7819828818839909E-3</v>
      </c>
      <c r="N18" s="14">
        <v>3750</v>
      </c>
      <c r="O18" s="67">
        <v>7.3742046029040252E-5</v>
      </c>
      <c r="P18" s="14">
        <v>21000</v>
      </c>
      <c r="Q18" s="104">
        <v>3.4507221294157809E-3</v>
      </c>
    </row>
    <row r="19" spans="2:17" x14ac:dyDescent="0.25">
      <c r="B19" s="12" t="s">
        <v>54</v>
      </c>
      <c r="C19" s="15">
        <v>5057</v>
      </c>
      <c r="D19" s="16">
        <v>30.022483000000001</v>
      </c>
      <c r="E19" s="67">
        <v>3.1764693383282178E-3</v>
      </c>
      <c r="F19" s="16">
        <v>267008.53748999996</v>
      </c>
      <c r="G19" s="67">
        <v>5.8597336504679891E-3</v>
      </c>
      <c r="H19" s="16">
        <v>1335042.68744</v>
      </c>
      <c r="I19" s="67">
        <v>3.3876114606366668E-3</v>
      </c>
      <c r="J19" s="108">
        <v>5</v>
      </c>
      <c r="K19" s="108">
        <v>1.4668837225584122</v>
      </c>
      <c r="L19" s="14">
        <v>195236.51</v>
      </c>
      <c r="M19" s="67">
        <v>3.7073797331784305E-3</v>
      </c>
      <c r="N19" s="14">
        <v>153315</v>
      </c>
      <c r="O19" s="67">
        <v>3.0148698098512814E-3</v>
      </c>
      <c r="P19" s="14">
        <v>68544.2</v>
      </c>
      <c r="Q19" s="104">
        <v>1.1263189894433388E-2</v>
      </c>
    </row>
    <row r="20" spans="2:17" x14ac:dyDescent="0.25">
      <c r="B20" s="12" t="s">
        <v>40</v>
      </c>
      <c r="C20" s="15">
        <v>10503</v>
      </c>
      <c r="D20" s="16">
        <v>191.02531400000001</v>
      </c>
      <c r="E20" s="67">
        <v>2.0211054920591345E-2</v>
      </c>
      <c r="F20" s="16">
        <v>198619.46373500003</v>
      </c>
      <c r="G20" s="67">
        <v>4.3588761851087818E-3</v>
      </c>
      <c r="H20" s="16">
        <v>993097.31866700016</v>
      </c>
      <c r="I20" s="67">
        <v>2.5199402909692132E-3</v>
      </c>
      <c r="J20" s="108">
        <v>5</v>
      </c>
      <c r="K20" s="108">
        <v>5.5575886210894812</v>
      </c>
      <c r="L20" s="14">
        <v>287389.84000000003</v>
      </c>
      <c r="M20" s="67">
        <v>5.4572951971810588E-3</v>
      </c>
      <c r="N20" s="14">
        <v>71777.5</v>
      </c>
      <c r="O20" s="67">
        <v>1.4114719223598498E-3</v>
      </c>
      <c r="P20" s="14">
        <v>14131</v>
      </c>
      <c r="Q20" s="104">
        <v>2.3220073528940192E-3</v>
      </c>
    </row>
    <row r="21" spans="2:17" x14ac:dyDescent="0.25">
      <c r="B21" s="12" t="s">
        <v>52</v>
      </c>
      <c r="C21" s="15">
        <v>430</v>
      </c>
      <c r="D21" s="16">
        <v>22.254429999999999</v>
      </c>
      <c r="E21" s="67">
        <v>2.3545858794214868E-3</v>
      </c>
      <c r="F21" s="16">
        <v>161552.16539600032</v>
      </c>
      <c r="G21" s="67">
        <v>3.5454022136365863E-3</v>
      </c>
      <c r="H21" s="16">
        <v>939322.56477899943</v>
      </c>
      <c r="I21" s="67">
        <v>2.3834892439145139E-3</v>
      </c>
      <c r="J21" s="108">
        <v>9</v>
      </c>
      <c r="K21" s="108">
        <v>0.66598976744186145</v>
      </c>
      <c r="L21" s="14">
        <v>133738.28</v>
      </c>
      <c r="M21" s="67">
        <v>2.5395792458190436E-3</v>
      </c>
      <c r="N21" s="14">
        <v>184500</v>
      </c>
      <c r="O21" s="67">
        <v>3.6281086646287801E-3</v>
      </c>
      <c r="P21" s="14">
        <v>22500</v>
      </c>
      <c r="Q21" s="104">
        <v>3.697202281516908E-3</v>
      </c>
    </row>
    <row r="22" spans="2:17" x14ac:dyDescent="0.25">
      <c r="B22" s="12" t="s">
        <v>61</v>
      </c>
      <c r="C22" s="15">
        <v>388</v>
      </c>
      <c r="D22" s="16">
        <v>18.449109</v>
      </c>
      <c r="E22" s="67">
        <v>1.9519714294775408E-3</v>
      </c>
      <c r="F22" s="16">
        <v>59937.777285999997</v>
      </c>
      <c r="G22" s="67">
        <v>1.315386443439787E-3</v>
      </c>
      <c r="H22" s="16">
        <v>543186.10665800003</v>
      </c>
      <c r="I22" s="67">
        <v>1.3783105944737445E-3</v>
      </c>
      <c r="J22" s="108">
        <v>9.1</v>
      </c>
      <c r="K22" s="108">
        <v>0.98364237463892301</v>
      </c>
      <c r="L22" s="14">
        <v>87738.04</v>
      </c>
      <c r="M22" s="67">
        <v>1.6660727613129246E-3</v>
      </c>
      <c r="N22" s="14">
        <v>1260758.5200000003</v>
      </c>
      <c r="O22" s="67">
        <v>2.4792243416891915E-2</v>
      </c>
      <c r="P22" s="14">
        <v>1260758.5200000003</v>
      </c>
      <c r="Q22" s="104">
        <v>0.20716796784826139</v>
      </c>
    </row>
    <row r="23" spans="2:17" x14ac:dyDescent="0.25">
      <c r="B23" s="12" t="s">
        <v>11</v>
      </c>
      <c r="C23" s="15">
        <v>2095</v>
      </c>
      <c r="D23" s="16">
        <v>5.2197430000000002</v>
      </c>
      <c r="E23" s="67">
        <v>5.5226456763930374E-4</v>
      </c>
      <c r="F23" s="16">
        <v>48872.835300999832</v>
      </c>
      <c r="G23" s="67">
        <v>1.0725567066100805E-3</v>
      </c>
      <c r="H23" s="16">
        <v>537601.18908299925</v>
      </c>
      <c r="I23" s="67">
        <v>1.3641391144440962E-3</v>
      </c>
      <c r="J23" s="108">
        <v>11</v>
      </c>
      <c r="K23" s="108">
        <v>8.7941903290659082E-2</v>
      </c>
      <c r="L23" s="14">
        <v>74967.009999999995</v>
      </c>
      <c r="M23" s="67">
        <v>1.4235614718322135E-3</v>
      </c>
      <c r="N23" s="14">
        <v>838000</v>
      </c>
      <c r="O23" s="67">
        <v>1.6478889219289528E-2</v>
      </c>
      <c r="P23" s="14">
        <v>62850</v>
      </c>
      <c r="Q23" s="104">
        <v>1.032751837303723E-2</v>
      </c>
    </row>
    <row r="24" spans="2:17" x14ac:dyDescent="0.25">
      <c r="B24" s="12" t="s">
        <v>51</v>
      </c>
      <c r="C24" s="15">
        <v>1992</v>
      </c>
      <c r="D24" s="16">
        <v>3.2959019999999999</v>
      </c>
      <c r="E24" s="67">
        <v>3.4871638182406997E-4</v>
      </c>
      <c r="F24" s="16">
        <v>72938.593648999871</v>
      </c>
      <c r="G24" s="67">
        <v>1.6007006204393835E-3</v>
      </c>
      <c r="H24" s="16">
        <v>510570.15548600093</v>
      </c>
      <c r="I24" s="67">
        <v>1.2955490685470346E-3</v>
      </c>
      <c r="J24" s="108">
        <v>7</v>
      </c>
      <c r="K24" s="108">
        <v>0.73242105778642808</v>
      </c>
      <c r="L24" s="14">
        <v>67291.72</v>
      </c>
      <c r="M24" s="67">
        <v>1.2778140673520421E-3</v>
      </c>
      <c r="N24" s="14">
        <v>89640</v>
      </c>
      <c r="O24" s="67">
        <v>1.7627298682781781E-3</v>
      </c>
      <c r="P24" s="14">
        <v>19900</v>
      </c>
      <c r="Q24" s="104">
        <v>3.2699700178749542E-3</v>
      </c>
    </row>
    <row r="25" spans="2:17" x14ac:dyDescent="0.25">
      <c r="B25" s="12" t="s">
        <v>33</v>
      </c>
      <c r="C25" s="15">
        <v>192</v>
      </c>
      <c r="D25" s="16">
        <v>0</v>
      </c>
      <c r="E25" s="67">
        <v>0</v>
      </c>
      <c r="F25" s="16">
        <v>24804.739448999972</v>
      </c>
      <c r="G25" s="67">
        <v>5.4436149423064636E-4</v>
      </c>
      <c r="H25" s="16">
        <v>496094.7895199997</v>
      </c>
      <c r="I25" s="67">
        <v>1.2588184710128343E-3</v>
      </c>
      <c r="J25" s="108">
        <v>20</v>
      </c>
      <c r="K25" s="108">
        <v>0.11225211267605635</v>
      </c>
      <c r="L25" s="14">
        <v>50036.17</v>
      </c>
      <c r="M25" s="67">
        <v>9.5014545478133456E-4</v>
      </c>
      <c r="N25" s="14">
        <v>1350</v>
      </c>
      <c r="O25" s="67">
        <v>2.6547136570454488E-5</v>
      </c>
      <c r="P25" s="14">
        <v>10850</v>
      </c>
      <c r="Q25" s="104">
        <v>1.7828731001981535E-3</v>
      </c>
    </row>
    <row r="26" spans="2:17" x14ac:dyDescent="0.25">
      <c r="B26" s="12" t="s">
        <v>77</v>
      </c>
      <c r="C26" s="15">
        <v>3597</v>
      </c>
      <c r="D26" s="16">
        <v>8.9180700000000002</v>
      </c>
      <c r="E26" s="67">
        <v>9.435587293717422E-4</v>
      </c>
      <c r="F26" s="16">
        <v>79816.710930000016</v>
      </c>
      <c r="G26" s="67">
        <v>1.7516468623169541E-3</v>
      </c>
      <c r="H26" s="16">
        <v>399083.55463800003</v>
      </c>
      <c r="I26" s="67">
        <v>1.0126567758186893E-3</v>
      </c>
      <c r="J26" s="108">
        <v>5</v>
      </c>
      <c r="K26" s="108">
        <v>2.8213192876890347</v>
      </c>
      <c r="L26" s="14">
        <v>57230.46</v>
      </c>
      <c r="M26" s="67">
        <v>1.0867590673715628E-3</v>
      </c>
      <c r="N26" s="14">
        <v>21582</v>
      </c>
      <c r="O26" s="67">
        <v>4.2440022330633243E-4</v>
      </c>
      <c r="P26" s="14">
        <v>18017.5</v>
      </c>
      <c r="Q26" s="104">
        <v>2.9606374269880394E-3</v>
      </c>
    </row>
    <row r="27" spans="2:17" x14ac:dyDescent="0.25">
      <c r="B27" s="12" t="s">
        <v>57</v>
      </c>
      <c r="C27" s="15">
        <v>36</v>
      </c>
      <c r="D27" s="16">
        <v>3.6639300000000001</v>
      </c>
      <c r="E27" s="67">
        <v>3.8765485528898148E-4</v>
      </c>
      <c r="F27" s="16">
        <v>25063.801411000004</v>
      </c>
      <c r="G27" s="67">
        <v>5.5004683339829265E-4</v>
      </c>
      <c r="H27" s="16">
        <v>350893.21975400002</v>
      </c>
      <c r="I27" s="67">
        <v>8.9037594369189307E-4</v>
      </c>
      <c r="J27" s="108">
        <v>14</v>
      </c>
      <c r="K27" s="108">
        <v>17.14893703703704</v>
      </c>
      <c r="L27" s="14">
        <v>46302.13</v>
      </c>
      <c r="M27" s="67">
        <v>8.7923912574032893E-4</v>
      </c>
      <c r="N27" s="14">
        <v>2700</v>
      </c>
      <c r="O27" s="67">
        <v>5.3094273140908976E-5</v>
      </c>
      <c r="P27" s="14">
        <v>2700</v>
      </c>
      <c r="Q27" s="104">
        <v>4.4366427378202898E-4</v>
      </c>
    </row>
    <row r="28" spans="2:17" x14ac:dyDescent="0.25">
      <c r="B28" s="12" t="s">
        <v>15</v>
      </c>
      <c r="C28" s="15">
        <v>343</v>
      </c>
      <c r="D28" s="16">
        <v>1.420949</v>
      </c>
      <c r="E28" s="67">
        <v>1.5034069400016457E-4</v>
      </c>
      <c r="F28" s="16">
        <v>12140.354582000016</v>
      </c>
      <c r="G28" s="67">
        <v>2.664305978434231E-4</v>
      </c>
      <c r="H28" s="16">
        <v>206386.02781799997</v>
      </c>
      <c r="I28" s="67">
        <v>5.2369536924111004E-4</v>
      </c>
      <c r="J28" s="108">
        <v>17</v>
      </c>
      <c r="K28" s="108">
        <v>9.2354619620582029E-2</v>
      </c>
      <c r="L28" s="14">
        <v>25665.759999999998</v>
      </c>
      <c r="M28" s="67">
        <v>4.8737153957844064E-4</v>
      </c>
      <c r="N28" s="14">
        <v>274400</v>
      </c>
      <c r="O28" s="67">
        <v>5.3959513147649714E-3</v>
      </c>
      <c r="P28" s="14">
        <v>10290</v>
      </c>
      <c r="Q28" s="104">
        <v>1.6908538434137327E-3</v>
      </c>
    </row>
    <row r="29" spans="2:17" x14ac:dyDescent="0.25">
      <c r="B29" s="12" t="s">
        <v>67</v>
      </c>
      <c r="C29" s="15">
        <v>373</v>
      </c>
      <c r="D29" s="16">
        <v>0</v>
      </c>
      <c r="E29" s="67">
        <v>0</v>
      </c>
      <c r="F29" s="16">
        <v>42581.564818999977</v>
      </c>
      <c r="G29" s="67">
        <v>9.3448932609064227E-4</v>
      </c>
      <c r="H29" s="16">
        <v>139575.49979899987</v>
      </c>
      <c r="I29" s="67">
        <v>3.541666249263155E-4</v>
      </c>
      <c r="J29" s="108">
        <v>3.4031007751937983</v>
      </c>
      <c r="K29" s="108">
        <v>0.24711330641688178</v>
      </c>
      <c r="L29" s="14">
        <v>17916.71</v>
      </c>
      <c r="M29" s="67">
        <v>3.4022349374732884E-4</v>
      </c>
      <c r="N29" s="14">
        <v>74600</v>
      </c>
      <c r="O29" s="67">
        <v>1.4669751023377072E-3</v>
      </c>
      <c r="P29" s="14">
        <v>11450</v>
      </c>
      <c r="Q29" s="104">
        <v>1.8814651610386042E-3</v>
      </c>
    </row>
    <row r="30" spans="2:17" x14ac:dyDescent="0.25">
      <c r="B30" s="12" t="s">
        <v>41</v>
      </c>
      <c r="C30" s="15">
        <v>37</v>
      </c>
      <c r="D30" s="16">
        <v>2.4155180000000001</v>
      </c>
      <c r="E30" s="67">
        <v>2.5556909677257208E-4</v>
      </c>
      <c r="F30" s="16">
        <v>2237.5633889999999</v>
      </c>
      <c r="G30" s="67">
        <v>4.9105266853384975E-5</v>
      </c>
      <c r="H30" s="16">
        <v>11187.816944</v>
      </c>
      <c r="I30" s="67">
        <v>2.8388588062059856E-5</v>
      </c>
      <c r="J30" s="108">
        <v>5</v>
      </c>
      <c r="K30" s="108">
        <v>5.9358657407407414</v>
      </c>
      <c r="L30" s="14">
        <v>3420.94</v>
      </c>
      <c r="M30" s="67">
        <v>6.4960819184994755E-5</v>
      </c>
      <c r="N30" s="14">
        <v>666</v>
      </c>
      <c r="O30" s="67">
        <v>1.3096587374757548E-5</v>
      </c>
      <c r="P30" s="14">
        <v>259</v>
      </c>
      <c r="Q30" s="104">
        <v>4.2558906262794628E-5</v>
      </c>
    </row>
    <row r="31" spans="2:17" x14ac:dyDescent="0.25">
      <c r="B31" s="12" t="s">
        <v>83</v>
      </c>
      <c r="C31" s="15">
        <v>9</v>
      </c>
      <c r="D31" s="16">
        <v>4.4588999999999997E-2</v>
      </c>
      <c r="E31" s="67">
        <v>4.7176508127831027E-6</v>
      </c>
      <c r="F31" s="16">
        <v>378.48782</v>
      </c>
      <c r="G31" s="67">
        <v>8.3062430737044664E-6</v>
      </c>
      <c r="H31" s="16">
        <v>5298.8295230000003</v>
      </c>
      <c r="I31" s="67">
        <v>1.3445544317759097E-5</v>
      </c>
      <c r="J31" s="108">
        <v>14</v>
      </c>
      <c r="K31" s="108">
        <v>0</v>
      </c>
      <c r="L31" s="14">
        <v>674.7</v>
      </c>
      <c r="M31" s="67">
        <v>1.2811994569947429E-5</v>
      </c>
      <c r="N31" s="14">
        <v>0</v>
      </c>
      <c r="O31" s="67">
        <v>0</v>
      </c>
      <c r="P31" s="14">
        <v>900</v>
      </c>
      <c r="Q31" s="104">
        <v>1.4788809126067633E-4</v>
      </c>
    </row>
    <row r="32" spans="2:17" x14ac:dyDescent="0.25">
      <c r="B32" s="72" t="s">
        <v>199</v>
      </c>
      <c r="C32" s="73">
        <v>3538600</v>
      </c>
      <c r="D32" s="74">
        <v>9451.5261449999998</v>
      </c>
      <c r="E32" s="76">
        <v>1</v>
      </c>
      <c r="F32" s="74">
        <v>45566667.943802401</v>
      </c>
      <c r="G32" s="76">
        <v>1</v>
      </c>
      <c r="H32" s="74">
        <v>394095575.29041195</v>
      </c>
      <c r="I32" s="76">
        <v>1</v>
      </c>
      <c r="J32" s="109">
        <v>14.067382045730328</v>
      </c>
      <c r="K32" s="109">
        <v>1.7620714679576814</v>
      </c>
      <c r="L32" s="75">
        <v>52661589.600000001</v>
      </c>
      <c r="M32" s="76">
        <v>1</v>
      </c>
      <c r="N32" s="75">
        <v>50852942.139999993</v>
      </c>
      <c r="O32" s="76">
        <v>1</v>
      </c>
      <c r="P32" s="75">
        <v>6085682.71</v>
      </c>
      <c r="Q32" s="110">
        <v>1</v>
      </c>
    </row>
  </sheetData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9"/>
  <dimension ref="B1:Q7"/>
  <sheetViews>
    <sheetView showGridLines="0" topLeftCell="A2" zoomScale="80" zoomScaleNormal="80" workbookViewId="0">
      <selection activeCell="A2" sqref="A2"/>
    </sheetView>
  </sheetViews>
  <sheetFormatPr defaultRowHeight="15" x14ac:dyDescent="0.25"/>
  <cols>
    <col min="1" max="1" width="2.7109375" customWidth="1"/>
    <col min="2" max="2" width="17.85546875" customWidth="1"/>
    <col min="3" max="3" width="8.42578125" customWidth="1"/>
    <col min="4" max="4" width="14.42578125" bestFit="1" customWidth="1"/>
    <col min="5" max="5" width="17.85546875" bestFit="1" customWidth="1"/>
    <col min="6" max="6" width="15.5703125" bestFit="1" customWidth="1"/>
    <col min="7" max="7" width="19" bestFit="1" customWidth="1"/>
    <col min="8" max="8" width="23.42578125" bestFit="1" customWidth="1"/>
    <col min="9" max="9" width="26.85546875" bestFit="1" customWidth="1"/>
    <col min="10" max="10" width="18" bestFit="1" customWidth="1"/>
    <col min="11" max="11" width="21" bestFit="1" customWidth="1"/>
    <col min="12" max="12" width="19.5703125" bestFit="1" customWidth="1"/>
    <col min="13" max="13" width="23" bestFit="1" customWidth="1"/>
    <col min="14" max="14" width="14.140625" bestFit="1" customWidth="1"/>
    <col min="15" max="15" width="17.7109375" bestFit="1" customWidth="1"/>
    <col min="16" max="16" width="16.5703125" bestFit="1" customWidth="1"/>
    <col min="17" max="17" width="20" bestFit="1" customWidth="1"/>
    <col min="18" max="18" width="32.7109375" bestFit="1" customWidth="1"/>
  </cols>
  <sheetData>
    <row r="1" spans="2:17" hidden="1" x14ac:dyDescent="0.25">
      <c r="B1" s="105" t="s">
        <v>1</v>
      </c>
      <c r="C1" s="106" t="s" vm="3">
        <v>64</v>
      </c>
    </row>
    <row r="2" spans="2:17" x14ac:dyDescent="0.25">
      <c r="B2" s="127" t="s">
        <v>351</v>
      </c>
    </row>
    <row r="3" spans="2:17" x14ac:dyDescent="0.25">
      <c r="B3" s="4"/>
      <c r="C3" s="114" t="s">
        <v>322</v>
      </c>
      <c r="D3" s="115" t="s">
        <v>304</v>
      </c>
      <c r="E3" s="115" t="s">
        <v>305</v>
      </c>
      <c r="F3" s="115" t="s">
        <v>306</v>
      </c>
      <c r="G3" s="115" t="s">
        <v>307</v>
      </c>
      <c r="H3" s="115" t="s">
        <v>308</v>
      </c>
      <c r="I3" s="115" t="s">
        <v>309</v>
      </c>
      <c r="J3" s="115" t="s">
        <v>323</v>
      </c>
      <c r="K3" s="115" t="s">
        <v>324</v>
      </c>
      <c r="L3" s="115" t="s">
        <v>310</v>
      </c>
      <c r="M3" s="115" t="s">
        <v>311</v>
      </c>
      <c r="N3" s="115" t="s">
        <v>312</v>
      </c>
      <c r="O3" s="115" t="s">
        <v>313</v>
      </c>
      <c r="P3" s="115" t="s">
        <v>302</v>
      </c>
      <c r="Q3" s="116" t="s">
        <v>303</v>
      </c>
    </row>
    <row r="4" spans="2:17" x14ac:dyDescent="0.25">
      <c r="B4" s="6" t="s">
        <v>61</v>
      </c>
      <c r="C4" s="9">
        <v>53</v>
      </c>
      <c r="D4" s="10">
        <v>5.3540570000000001</v>
      </c>
      <c r="E4" s="63">
        <v>1</v>
      </c>
      <c r="F4" s="10">
        <v>131442.89306200002</v>
      </c>
      <c r="G4" s="63">
        <v>1.0000000000000002</v>
      </c>
      <c r="H4" s="10">
        <v>608153.56250999996</v>
      </c>
      <c r="I4" s="63">
        <v>1</v>
      </c>
      <c r="J4" s="107">
        <v>3.8235294117647061</v>
      </c>
      <c r="K4" s="107">
        <v>1.3809679269327677</v>
      </c>
      <c r="L4" s="8">
        <v>78592.19</v>
      </c>
      <c r="M4" s="63">
        <v>1</v>
      </c>
      <c r="N4" s="8">
        <v>72200</v>
      </c>
      <c r="O4" s="63">
        <v>1</v>
      </c>
      <c r="P4" s="8">
        <v>72200</v>
      </c>
      <c r="Q4" s="103">
        <v>1</v>
      </c>
    </row>
    <row r="5" spans="2:17" x14ac:dyDescent="0.25">
      <c r="B5" s="72" t="s">
        <v>199</v>
      </c>
      <c r="C5" s="73">
        <v>53</v>
      </c>
      <c r="D5" s="74">
        <v>5.3540570000000001</v>
      </c>
      <c r="E5" s="76">
        <v>1</v>
      </c>
      <c r="F5" s="74">
        <v>131442.89306199999</v>
      </c>
      <c r="G5" s="76">
        <v>1</v>
      </c>
      <c r="H5" s="74">
        <v>608153.56250999996</v>
      </c>
      <c r="I5" s="76">
        <v>1</v>
      </c>
      <c r="J5" s="109">
        <v>3.8235294117647061</v>
      </c>
      <c r="K5" s="109">
        <v>1.3809679269327679</v>
      </c>
      <c r="L5" s="75">
        <v>78592.19</v>
      </c>
      <c r="M5" s="76">
        <v>1</v>
      </c>
      <c r="N5" s="75">
        <v>72200</v>
      </c>
      <c r="O5" s="76">
        <v>1</v>
      </c>
      <c r="P5" s="75">
        <v>72200</v>
      </c>
      <c r="Q5" s="110">
        <v>1</v>
      </c>
    </row>
    <row r="7" spans="2:17" x14ac:dyDescent="0.25">
      <c r="B7" s="125" t="s">
        <v>342</v>
      </c>
    </row>
  </sheetData>
  <pageMargins left="0.7" right="0.7" top="0.75" bottom="0.75" header="0.3" footer="0.3"/>
  <pageSetup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0"/>
  <dimension ref="B1:Q9"/>
  <sheetViews>
    <sheetView showGridLines="0" topLeftCell="A2" zoomScale="80" zoomScaleNormal="80" workbookViewId="0">
      <selection activeCell="A2" sqref="A2"/>
    </sheetView>
  </sheetViews>
  <sheetFormatPr defaultRowHeight="15" x14ac:dyDescent="0.25"/>
  <cols>
    <col min="1" max="1" width="2.7109375" customWidth="1"/>
    <col min="2" max="2" width="26.140625" bestFit="1" customWidth="1"/>
    <col min="3" max="3" width="8.42578125" bestFit="1" customWidth="1"/>
    <col min="4" max="4" width="14.42578125" bestFit="1" customWidth="1"/>
    <col min="5" max="5" width="17.85546875" bestFit="1" customWidth="1"/>
    <col min="6" max="6" width="15.5703125" bestFit="1" customWidth="1"/>
    <col min="7" max="7" width="19" bestFit="1" customWidth="1"/>
    <col min="8" max="8" width="23.42578125" bestFit="1" customWidth="1"/>
    <col min="9" max="9" width="26.85546875" bestFit="1" customWidth="1"/>
    <col min="10" max="10" width="18" bestFit="1" customWidth="1"/>
    <col min="11" max="11" width="21" bestFit="1" customWidth="1"/>
    <col min="12" max="12" width="19.5703125" bestFit="1" customWidth="1"/>
    <col min="13" max="13" width="23" bestFit="1" customWidth="1"/>
    <col min="14" max="14" width="14.140625" bestFit="1" customWidth="1"/>
    <col min="15" max="15" width="17.7109375" bestFit="1" customWidth="1"/>
    <col min="16" max="16" width="16.5703125" bestFit="1" customWidth="1"/>
    <col min="17" max="17" width="20" bestFit="1" customWidth="1"/>
    <col min="18" max="18" width="32.7109375" bestFit="1" customWidth="1"/>
  </cols>
  <sheetData>
    <row r="1" spans="2:17" hidden="1" x14ac:dyDescent="0.25">
      <c r="B1" s="105" t="s">
        <v>1</v>
      </c>
      <c r="C1" s="106" t="s" vm="2">
        <v>17</v>
      </c>
    </row>
    <row r="2" spans="2:17" x14ac:dyDescent="0.25">
      <c r="B2" s="127" t="s">
        <v>349</v>
      </c>
    </row>
    <row r="3" spans="2:17" x14ac:dyDescent="0.25">
      <c r="B3" s="4"/>
      <c r="C3" s="114" t="s">
        <v>322</v>
      </c>
      <c r="D3" s="115" t="s">
        <v>304</v>
      </c>
      <c r="E3" s="115" t="s">
        <v>305</v>
      </c>
      <c r="F3" s="115" t="s">
        <v>306</v>
      </c>
      <c r="G3" s="115" t="s">
        <v>307</v>
      </c>
      <c r="H3" s="115" t="s">
        <v>308</v>
      </c>
      <c r="I3" s="115" t="s">
        <v>309</v>
      </c>
      <c r="J3" s="115" t="s">
        <v>323</v>
      </c>
      <c r="K3" s="115" t="s">
        <v>324</v>
      </c>
      <c r="L3" s="115" t="s">
        <v>310</v>
      </c>
      <c r="M3" s="115" t="s">
        <v>311</v>
      </c>
      <c r="N3" s="115" t="s">
        <v>312</v>
      </c>
      <c r="O3" s="115" t="s">
        <v>313</v>
      </c>
      <c r="P3" s="115" t="s">
        <v>302</v>
      </c>
      <c r="Q3" s="116" t="s">
        <v>303</v>
      </c>
    </row>
    <row r="4" spans="2:17" x14ac:dyDescent="0.25">
      <c r="B4" s="6" t="s">
        <v>16</v>
      </c>
      <c r="C4" s="9">
        <v>4174</v>
      </c>
      <c r="D4" s="10">
        <v>292.49206700000002</v>
      </c>
      <c r="E4" s="63">
        <v>0.93639342947083892</v>
      </c>
      <c r="F4" s="10">
        <v>1295975.5376381099</v>
      </c>
      <c r="G4" s="63">
        <v>0.88712100588081122</v>
      </c>
      <c r="H4" s="10">
        <v>1295975.5376381099</v>
      </c>
      <c r="I4" s="63">
        <v>0.61116861285542057</v>
      </c>
      <c r="J4" s="107">
        <v>1</v>
      </c>
      <c r="K4" s="107">
        <v>0.17759030506308904</v>
      </c>
      <c r="L4" s="8">
        <v>222378.58</v>
      </c>
      <c r="M4" s="63">
        <v>0.65220332954301397</v>
      </c>
      <c r="N4" s="8">
        <v>1251900</v>
      </c>
      <c r="O4" s="63">
        <v>0.75175644028103039</v>
      </c>
      <c r="P4" s="8">
        <v>417500</v>
      </c>
      <c r="Q4" s="103">
        <v>0.70825734763984904</v>
      </c>
    </row>
    <row r="5" spans="2:17" x14ac:dyDescent="0.25">
      <c r="B5" s="12" t="s">
        <v>341</v>
      </c>
      <c r="C5" s="15">
        <v>1378</v>
      </c>
      <c r="D5" s="16">
        <v>19.868162999999999</v>
      </c>
      <c r="E5" s="67">
        <v>6.3606570529161147E-2</v>
      </c>
      <c r="F5" s="16">
        <v>164902.43622000312</v>
      </c>
      <c r="G5" s="67">
        <v>0.1128789941192048</v>
      </c>
      <c r="H5" s="16">
        <v>824512.18110000936</v>
      </c>
      <c r="I5" s="67">
        <v>0.38883138714459614</v>
      </c>
      <c r="J5" s="108">
        <v>5</v>
      </c>
      <c r="K5" s="108">
        <v>0.28685662796323674</v>
      </c>
      <c r="L5" s="14">
        <v>118586.53</v>
      </c>
      <c r="M5" s="67">
        <v>0.34779667045698609</v>
      </c>
      <c r="N5" s="14">
        <v>413400</v>
      </c>
      <c r="O5" s="67">
        <v>0.24824355971896955</v>
      </c>
      <c r="P5" s="14">
        <v>171900</v>
      </c>
      <c r="Q5" s="104">
        <v>0.29161542050129352</v>
      </c>
    </row>
    <row r="6" spans="2:17" x14ac:dyDescent="0.25">
      <c r="B6" s="12" t="s">
        <v>34</v>
      </c>
      <c r="C6" s="15">
        <v>1</v>
      </c>
      <c r="D6" s="16">
        <v>0</v>
      </c>
      <c r="E6" s="67">
        <v>0</v>
      </c>
      <c r="F6" s="16">
        <v>0</v>
      </c>
      <c r="G6" s="67">
        <v>0</v>
      </c>
      <c r="H6" s="16">
        <v>0</v>
      </c>
      <c r="I6" s="67">
        <v>0</v>
      </c>
      <c r="J6" s="108"/>
      <c r="K6" s="108">
        <v>0</v>
      </c>
      <c r="L6" s="14">
        <v>0</v>
      </c>
      <c r="M6" s="67">
        <v>0</v>
      </c>
      <c r="N6" s="14">
        <v>0</v>
      </c>
      <c r="O6" s="67">
        <v>0</v>
      </c>
      <c r="P6" s="14">
        <v>75</v>
      </c>
      <c r="Q6" s="104">
        <v>1.2723185885745792E-4</v>
      </c>
    </row>
    <row r="7" spans="2:17" x14ac:dyDescent="0.25">
      <c r="B7" s="72" t="s">
        <v>199</v>
      </c>
      <c r="C7" s="73">
        <v>5553</v>
      </c>
      <c r="D7" s="74">
        <v>312.36023</v>
      </c>
      <c r="E7" s="76">
        <v>1</v>
      </c>
      <c r="F7" s="74">
        <v>1460877.9738580897</v>
      </c>
      <c r="G7" s="76">
        <v>1</v>
      </c>
      <c r="H7" s="74">
        <v>2120487.7187380837</v>
      </c>
      <c r="I7" s="76">
        <v>1</v>
      </c>
      <c r="J7" s="109">
        <v>1.9927953890489913</v>
      </c>
      <c r="K7" s="109">
        <v>0.20467321567921279</v>
      </c>
      <c r="L7" s="75">
        <v>340965.11</v>
      </c>
      <c r="M7" s="76">
        <v>1</v>
      </c>
      <c r="N7" s="75">
        <v>1665300</v>
      </c>
      <c r="O7" s="76">
        <v>1</v>
      </c>
      <c r="P7" s="75">
        <v>589475</v>
      </c>
      <c r="Q7" s="110">
        <v>1</v>
      </c>
    </row>
    <row r="9" spans="2:17" x14ac:dyDescent="0.25">
      <c r="B9" s="132" t="s">
        <v>369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1"/>
  <dimension ref="B1:Q21"/>
  <sheetViews>
    <sheetView showGridLines="0" topLeftCell="A2" zoomScale="80" zoomScaleNormal="80" workbookViewId="0">
      <selection activeCell="A2" sqref="A2"/>
    </sheetView>
  </sheetViews>
  <sheetFormatPr defaultRowHeight="15" x14ac:dyDescent="0.25"/>
  <cols>
    <col min="1" max="1" width="2.7109375" customWidth="1"/>
    <col min="2" max="2" width="31.5703125" bestFit="1" customWidth="1"/>
    <col min="3" max="3" width="8.42578125" bestFit="1" customWidth="1"/>
    <col min="4" max="4" width="14.42578125" bestFit="1" customWidth="1"/>
    <col min="5" max="5" width="17.85546875" bestFit="1" customWidth="1"/>
    <col min="6" max="6" width="15.5703125" bestFit="1" customWidth="1"/>
    <col min="7" max="7" width="19" bestFit="1" customWidth="1"/>
    <col min="8" max="8" width="23.42578125" bestFit="1" customWidth="1"/>
    <col min="9" max="9" width="26.85546875" bestFit="1" customWidth="1"/>
    <col min="10" max="10" width="18" bestFit="1" customWidth="1"/>
    <col min="11" max="11" width="21" bestFit="1" customWidth="1"/>
    <col min="12" max="12" width="19.5703125" bestFit="1" customWidth="1"/>
    <col min="13" max="13" width="23" bestFit="1" customWidth="1"/>
    <col min="14" max="14" width="14.140625" bestFit="1" customWidth="1"/>
    <col min="15" max="15" width="17.7109375" bestFit="1" customWidth="1"/>
    <col min="16" max="16" width="16.5703125" bestFit="1" customWidth="1"/>
    <col min="17" max="17" width="20" bestFit="1" customWidth="1"/>
    <col min="18" max="18" width="32.7109375" bestFit="1" customWidth="1"/>
  </cols>
  <sheetData>
    <row r="1" spans="2:17" hidden="1" x14ac:dyDescent="0.25">
      <c r="B1" s="105" t="s">
        <v>1</v>
      </c>
      <c r="C1" s="106" t="s" vm="1">
        <v>35</v>
      </c>
    </row>
    <row r="2" spans="2:17" x14ac:dyDescent="0.25">
      <c r="B2" s="127" t="s">
        <v>347</v>
      </c>
    </row>
    <row r="3" spans="2:17" x14ac:dyDescent="0.25">
      <c r="B3" s="4"/>
      <c r="C3" s="114" t="s">
        <v>322</v>
      </c>
      <c r="D3" s="115" t="s">
        <v>304</v>
      </c>
      <c r="E3" s="115" t="s">
        <v>305</v>
      </c>
      <c r="F3" s="115" t="s">
        <v>306</v>
      </c>
      <c r="G3" s="115" t="s">
        <v>307</v>
      </c>
      <c r="H3" s="115" t="s">
        <v>308</v>
      </c>
      <c r="I3" s="115" t="s">
        <v>309</v>
      </c>
      <c r="J3" s="115" t="s">
        <v>323</v>
      </c>
      <c r="K3" s="115" t="s">
        <v>324</v>
      </c>
      <c r="L3" s="115" t="s">
        <v>310</v>
      </c>
      <c r="M3" s="115" t="s">
        <v>311</v>
      </c>
      <c r="N3" s="115" t="s">
        <v>312</v>
      </c>
      <c r="O3" s="115" t="s">
        <v>313</v>
      </c>
      <c r="P3" s="115" t="s">
        <v>302</v>
      </c>
      <c r="Q3" s="116" t="s">
        <v>303</v>
      </c>
    </row>
    <row r="4" spans="2:17" x14ac:dyDescent="0.25">
      <c r="B4" s="6" t="s">
        <v>367</v>
      </c>
      <c r="C4" s="9">
        <v>3038</v>
      </c>
      <c r="D4" s="10">
        <v>277.04260699999998</v>
      </c>
      <c r="E4" s="63">
        <v>0.57391634581338768</v>
      </c>
      <c r="F4" s="10">
        <v>926206.55133899988</v>
      </c>
      <c r="G4" s="63">
        <v>0.54671123473833971</v>
      </c>
      <c r="H4" s="10">
        <v>10536891.029313</v>
      </c>
      <c r="I4" s="63">
        <v>0.62377025909857686</v>
      </c>
      <c r="J4" s="107">
        <v>13.739130434782609</v>
      </c>
      <c r="K4" s="107">
        <v>4.202033553237718</v>
      </c>
      <c r="L4" s="8">
        <v>1802940.72</v>
      </c>
      <c r="M4" s="63">
        <v>0.62646770042285804</v>
      </c>
      <c r="N4" s="8">
        <v>616418.13</v>
      </c>
      <c r="O4" s="63">
        <v>0.74894997301052735</v>
      </c>
      <c r="P4" s="8">
        <v>616418.13</v>
      </c>
      <c r="Q4" s="103">
        <v>0.50823395593239906</v>
      </c>
    </row>
    <row r="5" spans="2:17" x14ac:dyDescent="0.25">
      <c r="B5" s="12" t="s">
        <v>7</v>
      </c>
      <c r="C5" s="15">
        <v>11597</v>
      </c>
      <c r="D5" s="16">
        <v>73.953119999999998</v>
      </c>
      <c r="E5" s="67">
        <v>0.15319991697847024</v>
      </c>
      <c r="F5" s="16">
        <v>420423.48719999747</v>
      </c>
      <c r="G5" s="67">
        <v>0.24816305117667206</v>
      </c>
      <c r="H5" s="16">
        <v>3590670.4863999742</v>
      </c>
      <c r="I5" s="67">
        <v>0.2125630276908497</v>
      </c>
      <c r="J5" s="108">
        <v>15</v>
      </c>
      <c r="K5" s="108">
        <v>0</v>
      </c>
      <c r="L5" s="14">
        <v>539862.4</v>
      </c>
      <c r="M5" s="67">
        <v>0.18758595472443773</v>
      </c>
      <c r="N5" s="14">
        <v>0</v>
      </c>
      <c r="O5" s="67">
        <v>0</v>
      </c>
      <c r="P5" s="14">
        <v>0</v>
      </c>
      <c r="Q5" s="104">
        <v>0</v>
      </c>
    </row>
    <row r="6" spans="2:17" x14ac:dyDescent="0.25">
      <c r="B6" s="12" t="s">
        <v>20</v>
      </c>
      <c r="C6" s="15">
        <v>31</v>
      </c>
      <c r="D6" s="16">
        <v>9.6963679999999997</v>
      </c>
      <c r="E6" s="67">
        <v>2.0086816791403735E-2</v>
      </c>
      <c r="F6" s="16">
        <v>65250.66020000002</v>
      </c>
      <c r="G6" s="67">
        <v>3.8515457436423504E-2</v>
      </c>
      <c r="H6" s="16">
        <v>1305013.2039999997</v>
      </c>
      <c r="I6" s="67">
        <v>7.7255086165507969E-2</v>
      </c>
      <c r="J6" s="108">
        <v>20</v>
      </c>
      <c r="K6" s="108">
        <v>0.85448333333333337</v>
      </c>
      <c r="L6" s="14">
        <v>174827.29</v>
      </c>
      <c r="M6" s="67">
        <v>6.0747227638998653E-2</v>
      </c>
      <c r="N6" s="14">
        <v>204600</v>
      </c>
      <c r="O6" s="67">
        <v>0.24858964559973906</v>
      </c>
      <c r="P6" s="14">
        <v>34500</v>
      </c>
      <c r="Q6" s="104">
        <v>2.8445093721801741E-2</v>
      </c>
    </row>
    <row r="7" spans="2:17" x14ac:dyDescent="0.25">
      <c r="B7" s="12" t="s">
        <v>41</v>
      </c>
      <c r="C7" s="15">
        <v>687</v>
      </c>
      <c r="D7" s="16">
        <v>78.420096000000001</v>
      </c>
      <c r="E7" s="67">
        <v>0.16245362192485815</v>
      </c>
      <c r="F7" s="16">
        <v>125377.75903999948</v>
      </c>
      <c r="G7" s="67">
        <v>7.4006634216082001E-2</v>
      </c>
      <c r="H7" s="16">
        <v>626888.79519999993</v>
      </c>
      <c r="I7" s="67">
        <v>3.7111002203597233E-2</v>
      </c>
      <c r="J7" s="108">
        <v>5</v>
      </c>
      <c r="K7" s="108">
        <v>0</v>
      </c>
      <c r="L7" s="14">
        <v>195124.55</v>
      </c>
      <c r="M7" s="67">
        <v>6.7799915315321618E-2</v>
      </c>
      <c r="N7" s="14">
        <v>0</v>
      </c>
      <c r="O7" s="67">
        <v>0</v>
      </c>
      <c r="P7" s="14">
        <v>0</v>
      </c>
      <c r="Q7" s="104">
        <v>0</v>
      </c>
    </row>
    <row r="8" spans="2:17" x14ac:dyDescent="0.25">
      <c r="B8" s="12" t="s">
        <v>40</v>
      </c>
      <c r="C8" s="15">
        <v>997</v>
      </c>
      <c r="D8" s="16">
        <v>34.563817999999998</v>
      </c>
      <c r="E8" s="67">
        <v>7.160176674167304E-2</v>
      </c>
      <c r="F8" s="16">
        <v>78705.823120000132</v>
      </c>
      <c r="G8" s="67">
        <v>4.6457626192371322E-2</v>
      </c>
      <c r="H8" s="16">
        <v>393529.11559999816</v>
      </c>
      <c r="I8" s="67">
        <v>2.3296412358992508E-2</v>
      </c>
      <c r="J8" s="108">
        <v>5</v>
      </c>
      <c r="K8" s="108">
        <v>0</v>
      </c>
      <c r="L8" s="14">
        <v>93726.87</v>
      </c>
      <c r="M8" s="67">
        <v>3.2567269719623482E-2</v>
      </c>
      <c r="N8" s="14">
        <v>0</v>
      </c>
      <c r="O8" s="67">
        <v>0</v>
      </c>
      <c r="P8" s="14">
        <v>0</v>
      </c>
      <c r="Q8" s="104">
        <v>0</v>
      </c>
    </row>
    <row r="9" spans="2:17" x14ac:dyDescent="0.25">
      <c r="B9" s="12" t="s">
        <v>54</v>
      </c>
      <c r="C9" s="15">
        <v>1105</v>
      </c>
      <c r="D9" s="16">
        <v>8.1708479999999994</v>
      </c>
      <c r="E9" s="67">
        <v>1.6926577746059931E-2</v>
      </c>
      <c r="F9" s="16">
        <v>72802.255680000366</v>
      </c>
      <c r="G9" s="67">
        <v>4.2972931941593968E-2</v>
      </c>
      <c r="H9" s="16">
        <v>364011.27840000112</v>
      </c>
      <c r="I9" s="67">
        <v>2.1548994747189396E-2</v>
      </c>
      <c r="J9" s="108">
        <v>5</v>
      </c>
      <c r="K9" s="108">
        <v>0</v>
      </c>
      <c r="L9" s="14">
        <v>57423.24</v>
      </c>
      <c r="M9" s="67">
        <v>1.9952849649782094E-2</v>
      </c>
      <c r="N9" s="14">
        <v>0</v>
      </c>
      <c r="O9" s="67">
        <v>0</v>
      </c>
      <c r="P9" s="14">
        <v>0</v>
      </c>
      <c r="Q9" s="104">
        <v>0</v>
      </c>
    </row>
    <row r="10" spans="2:17" x14ac:dyDescent="0.25">
      <c r="B10" s="12" t="s">
        <v>32</v>
      </c>
      <c r="C10" s="15">
        <v>5</v>
      </c>
      <c r="D10" s="16">
        <v>0.73009999999999997</v>
      </c>
      <c r="E10" s="67">
        <v>1.5124616701226549E-3</v>
      </c>
      <c r="F10" s="16">
        <v>4479.6850000000004</v>
      </c>
      <c r="G10" s="67">
        <v>2.6442202487643915E-3</v>
      </c>
      <c r="H10" s="16">
        <v>62715.590000000004</v>
      </c>
      <c r="I10" s="67">
        <v>3.7126814460726877E-3</v>
      </c>
      <c r="J10" s="108">
        <v>14</v>
      </c>
      <c r="K10" s="108">
        <v>31.203866666666663</v>
      </c>
      <c r="L10" s="14">
        <v>11701.45</v>
      </c>
      <c r="M10" s="67">
        <v>4.0659021074819657E-3</v>
      </c>
      <c r="N10" s="14">
        <v>375</v>
      </c>
      <c r="O10" s="67">
        <v>4.5562618328397924E-4</v>
      </c>
      <c r="P10" s="14">
        <v>375</v>
      </c>
      <c r="Q10" s="104">
        <v>3.0918580132393198E-4</v>
      </c>
    </row>
    <row r="11" spans="2:17" x14ac:dyDescent="0.25">
      <c r="B11" s="12" t="s">
        <v>57</v>
      </c>
      <c r="C11" s="15">
        <v>1</v>
      </c>
      <c r="D11" s="16">
        <v>0.14602000000000001</v>
      </c>
      <c r="E11" s="67">
        <v>3.0249233402453103E-4</v>
      </c>
      <c r="F11" s="16">
        <v>895.93700000000001</v>
      </c>
      <c r="G11" s="67">
        <v>5.2884404975287824E-4</v>
      </c>
      <c r="H11" s="16">
        <v>12543.118</v>
      </c>
      <c r="I11" s="67">
        <v>7.4253628921453754E-4</v>
      </c>
      <c r="J11" s="108">
        <v>14</v>
      </c>
      <c r="K11" s="108">
        <v>31.203866666666666</v>
      </c>
      <c r="L11" s="14">
        <v>2340.29</v>
      </c>
      <c r="M11" s="67">
        <v>8.1318042149639306E-4</v>
      </c>
      <c r="N11" s="14">
        <v>75</v>
      </c>
      <c r="O11" s="67">
        <v>9.1125236656795851E-5</v>
      </c>
      <c r="P11" s="14">
        <v>75</v>
      </c>
      <c r="Q11" s="104">
        <v>6.1837160264786398E-5</v>
      </c>
    </row>
    <row r="12" spans="2:17" x14ac:dyDescent="0.25">
      <c r="B12" s="12" t="s">
        <v>126</v>
      </c>
      <c r="C12" s="15">
        <v>1040</v>
      </c>
      <c r="D12" s="16">
        <v>0</v>
      </c>
      <c r="E12" s="67">
        <v>0</v>
      </c>
      <c r="F12" s="16">
        <v>0</v>
      </c>
      <c r="G12" s="67">
        <v>0</v>
      </c>
      <c r="H12" s="16">
        <v>0</v>
      </c>
      <c r="I12" s="67">
        <v>0</v>
      </c>
      <c r="J12" s="108">
        <v>15</v>
      </c>
      <c r="K12" s="108">
        <v>0</v>
      </c>
      <c r="L12" s="14">
        <v>0</v>
      </c>
      <c r="M12" s="67">
        <v>0</v>
      </c>
      <c r="N12" s="14">
        <v>0</v>
      </c>
      <c r="O12" s="67">
        <v>0</v>
      </c>
      <c r="P12" s="14">
        <v>260000</v>
      </c>
      <c r="Q12" s="104">
        <v>0.2143688222512595</v>
      </c>
    </row>
    <row r="13" spans="2:17" x14ac:dyDescent="0.25">
      <c r="B13" s="12" t="s">
        <v>84</v>
      </c>
      <c r="C13" s="15">
        <v>35</v>
      </c>
      <c r="D13" s="16">
        <v>0</v>
      </c>
      <c r="E13" s="67">
        <v>0</v>
      </c>
      <c r="F13" s="16">
        <v>0</v>
      </c>
      <c r="G13" s="67">
        <v>0</v>
      </c>
      <c r="H13" s="16">
        <v>0</v>
      </c>
      <c r="I13" s="67">
        <v>0</v>
      </c>
      <c r="J13" s="108">
        <v>14</v>
      </c>
      <c r="K13" s="108">
        <v>0</v>
      </c>
      <c r="L13" s="14">
        <v>0</v>
      </c>
      <c r="M13" s="67">
        <v>0</v>
      </c>
      <c r="N13" s="14">
        <v>1575</v>
      </c>
      <c r="O13" s="67">
        <v>1.9136299697927127E-3</v>
      </c>
      <c r="P13" s="14">
        <v>1575</v>
      </c>
      <c r="Q13" s="104">
        <v>1.2985803655605143E-3</v>
      </c>
    </row>
    <row r="14" spans="2:17" x14ac:dyDescent="0.25">
      <c r="B14" s="12" t="s">
        <v>59</v>
      </c>
      <c r="C14" s="15">
        <v>48</v>
      </c>
      <c r="D14" s="16">
        <v>0</v>
      </c>
      <c r="E14" s="67">
        <v>0</v>
      </c>
      <c r="F14" s="16">
        <v>0</v>
      </c>
      <c r="G14" s="67">
        <v>0</v>
      </c>
      <c r="H14" s="16">
        <v>0</v>
      </c>
      <c r="I14" s="67">
        <v>0</v>
      </c>
      <c r="J14" s="108">
        <v>0</v>
      </c>
      <c r="K14" s="108">
        <v>0</v>
      </c>
      <c r="L14" s="14">
        <v>0</v>
      </c>
      <c r="M14" s="67">
        <v>0</v>
      </c>
      <c r="N14" s="14">
        <v>0</v>
      </c>
      <c r="O14" s="67">
        <v>0</v>
      </c>
      <c r="P14" s="14">
        <v>0</v>
      </c>
      <c r="Q14" s="104">
        <v>0</v>
      </c>
    </row>
    <row r="15" spans="2:17" x14ac:dyDescent="0.25">
      <c r="B15" s="12" t="s">
        <v>34</v>
      </c>
      <c r="C15" s="15">
        <v>1254</v>
      </c>
      <c r="D15" s="16">
        <v>0</v>
      </c>
      <c r="E15" s="67">
        <v>0</v>
      </c>
      <c r="F15" s="16">
        <v>0</v>
      </c>
      <c r="G15" s="67">
        <v>0</v>
      </c>
      <c r="H15" s="16">
        <v>0</v>
      </c>
      <c r="I15" s="67">
        <v>0</v>
      </c>
      <c r="J15" s="108"/>
      <c r="K15" s="108">
        <v>0</v>
      </c>
      <c r="L15" s="14">
        <v>0</v>
      </c>
      <c r="M15" s="67">
        <v>0</v>
      </c>
      <c r="N15" s="14">
        <v>0</v>
      </c>
      <c r="O15" s="67">
        <v>0</v>
      </c>
      <c r="P15" s="14">
        <v>299919.80999999994</v>
      </c>
      <c r="Q15" s="104">
        <v>0.2472825247673904</v>
      </c>
    </row>
    <row r="16" spans="2:17" x14ac:dyDescent="0.25">
      <c r="B16" s="12" t="s">
        <v>86</v>
      </c>
      <c r="C16" s="15">
        <v>0</v>
      </c>
      <c r="D16" s="16">
        <v>0</v>
      </c>
      <c r="E16" s="67">
        <v>0</v>
      </c>
      <c r="F16" s="16">
        <v>0</v>
      </c>
      <c r="G16" s="67">
        <v>0</v>
      </c>
      <c r="H16" s="16">
        <v>0</v>
      </c>
      <c r="I16" s="67">
        <v>0</v>
      </c>
      <c r="J16" s="108">
        <v>0</v>
      </c>
      <c r="K16" s="108">
        <v>0</v>
      </c>
      <c r="L16" s="14">
        <v>0</v>
      </c>
      <c r="M16" s="67">
        <v>0</v>
      </c>
      <c r="N16" s="14">
        <v>0</v>
      </c>
      <c r="O16" s="67">
        <v>0</v>
      </c>
      <c r="P16" s="14">
        <v>0</v>
      </c>
      <c r="Q16" s="104">
        <v>0</v>
      </c>
    </row>
    <row r="17" spans="2:17" x14ac:dyDescent="0.25">
      <c r="B17" s="72" t="s">
        <v>199</v>
      </c>
      <c r="C17" s="73">
        <v>19838</v>
      </c>
      <c r="D17" s="74">
        <v>482.72297700000001</v>
      </c>
      <c r="E17" s="76">
        <v>1</v>
      </c>
      <c r="F17" s="74">
        <v>1694142.1585789977</v>
      </c>
      <c r="G17" s="76">
        <v>1</v>
      </c>
      <c r="H17" s="74">
        <v>16892262.616912957</v>
      </c>
      <c r="I17" s="76">
        <v>1</v>
      </c>
      <c r="J17" s="109">
        <v>9.5869565217391308</v>
      </c>
      <c r="K17" s="109">
        <v>5.6537983761131116E-2</v>
      </c>
      <c r="L17" s="75">
        <v>2877946.81</v>
      </c>
      <c r="M17" s="76">
        <v>1</v>
      </c>
      <c r="N17" s="75">
        <v>823043.13000000012</v>
      </c>
      <c r="O17" s="76">
        <v>1</v>
      </c>
      <c r="P17" s="75">
        <v>1212862.94</v>
      </c>
      <c r="Q17" s="110">
        <v>1</v>
      </c>
    </row>
    <row r="19" spans="2:17" ht="11.45" customHeight="1" x14ac:dyDescent="0.25">
      <c r="B19" s="125" t="s">
        <v>342</v>
      </c>
    </row>
    <row r="20" spans="2:17" ht="12.6" customHeight="1" x14ac:dyDescent="0.25">
      <c r="B20" s="125" t="s">
        <v>370</v>
      </c>
    </row>
    <row r="21" spans="2:17" x14ac:dyDescent="0.25">
      <c r="B21" s="132" t="s">
        <v>369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B1:C57"/>
  <sheetViews>
    <sheetView showGridLines="0" topLeftCell="A2" zoomScale="80" zoomScaleNormal="80" workbookViewId="0">
      <selection activeCell="A2" sqref="A2"/>
    </sheetView>
  </sheetViews>
  <sheetFormatPr defaultRowHeight="15" x14ac:dyDescent="0.25"/>
  <cols>
    <col min="1" max="1" width="2.7109375" customWidth="1"/>
    <col min="2" max="2" width="44.85546875" bestFit="1" customWidth="1"/>
    <col min="3" max="3" width="13.42578125" bestFit="1" customWidth="1"/>
    <col min="4" max="8" width="27.7109375" bestFit="1" customWidth="1"/>
  </cols>
  <sheetData>
    <row r="1" spans="2:3" hidden="1" x14ac:dyDescent="0.25">
      <c r="B1" s="105" t="s">
        <v>0</v>
      </c>
      <c r="C1" s="106" t="s" vm="5">
        <v>3</v>
      </c>
    </row>
    <row r="2" spans="2:3" x14ac:dyDescent="0.25">
      <c r="B2" s="127" t="s">
        <v>354</v>
      </c>
    </row>
    <row r="3" spans="2:3" x14ac:dyDescent="0.25">
      <c r="B3" s="111" t="s">
        <v>242</v>
      </c>
    </row>
    <row r="4" spans="2:3" x14ac:dyDescent="0.25">
      <c r="B4" s="112" t="s">
        <v>172</v>
      </c>
    </row>
    <row r="5" spans="2:3" x14ac:dyDescent="0.25">
      <c r="B5" s="112" t="s">
        <v>221</v>
      </c>
    </row>
    <row r="6" spans="2:3" x14ac:dyDescent="0.25">
      <c r="B6" s="112" t="s">
        <v>244</v>
      </c>
    </row>
    <row r="7" spans="2:3" x14ac:dyDescent="0.25">
      <c r="B7" s="112" t="s">
        <v>237</v>
      </c>
    </row>
    <row r="8" spans="2:3" x14ac:dyDescent="0.25">
      <c r="B8" s="112" t="s">
        <v>208</v>
      </c>
    </row>
    <row r="9" spans="2:3" x14ac:dyDescent="0.25">
      <c r="B9" s="112" t="s">
        <v>218</v>
      </c>
    </row>
    <row r="10" spans="2:3" x14ac:dyDescent="0.25">
      <c r="B10" s="112" t="s">
        <v>168</v>
      </c>
    </row>
    <row r="11" spans="2:3" x14ac:dyDescent="0.25">
      <c r="B11" s="112" t="s">
        <v>223</v>
      </c>
    </row>
    <row r="12" spans="2:3" x14ac:dyDescent="0.25">
      <c r="B12" s="112" t="s">
        <v>247</v>
      </c>
    </row>
    <row r="13" spans="2:3" x14ac:dyDescent="0.25">
      <c r="B13" s="112" t="s">
        <v>214</v>
      </c>
    </row>
    <row r="14" spans="2:3" x14ac:dyDescent="0.25">
      <c r="B14" s="112" t="s">
        <v>268</v>
      </c>
    </row>
    <row r="15" spans="2:3" x14ac:dyDescent="0.25">
      <c r="B15" s="112" t="s">
        <v>225</v>
      </c>
    </row>
    <row r="16" spans="2:3" x14ac:dyDescent="0.25">
      <c r="B16" s="112" t="s">
        <v>159</v>
      </c>
    </row>
    <row r="17" spans="2:2" x14ac:dyDescent="0.25">
      <c r="B17" s="112" t="s">
        <v>236</v>
      </c>
    </row>
    <row r="18" spans="2:2" x14ac:dyDescent="0.25">
      <c r="B18" s="112" t="s">
        <v>248</v>
      </c>
    </row>
    <row r="19" spans="2:2" x14ac:dyDescent="0.25">
      <c r="B19" s="112" t="s">
        <v>241</v>
      </c>
    </row>
    <row r="20" spans="2:2" x14ac:dyDescent="0.25">
      <c r="B20" s="112" t="s">
        <v>207</v>
      </c>
    </row>
    <row r="21" spans="2:2" x14ac:dyDescent="0.25">
      <c r="B21" s="112" t="s">
        <v>217</v>
      </c>
    </row>
    <row r="22" spans="2:2" x14ac:dyDescent="0.25">
      <c r="B22" s="112" t="s">
        <v>222</v>
      </c>
    </row>
    <row r="23" spans="2:2" x14ac:dyDescent="0.25">
      <c r="B23" s="112" t="s">
        <v>240</v>
      </c>
    </row>
    <row r="24" spans="2:2" x14ac:dyDescent="0.25">
      <c r="B24" s="112" t="s">
        <v>219</v>
      </c>
    </row>
    <row r="25" spans="2:2" x14ac:dyDescent="0.25">
      <c r="B25" s="112" t="s">
        <v>89</v>
      </c>
    </row>
    <row r="26" spans="2:2" x14ac:dyDescent="0.25">
      <c r="B26" s="112" t="s">
        <v>155</v>
      </c>
    </row>
    <row r="27" spans="2:2" x14ac:dyDescent="0.25">
      <c r="B27" s="112" t="s">
        <v>85</v>
      </c>
    </row>
    <row r="28" spans="2:2" x14ac:dyDescent="0.25">
      <c r="B28" s="112" t="s">
        <v>246</v>
      </c>
    </row>
    <row r="29" spans="2:2" x14ac:dyDescent="0.25">
      <c r="B29" s="112" t="s">
        <v>212</v>
      </c>
    </row>
    <row r="30" spans="2:2" x14ac:dyDescent="0.25">
      <c r="B30" s="112" t="s">
        <v>224</v>
      </c>
    </row>
    <row r="31" spans="2:2" x14ac:dyDescent="0.25">
      <c r="B31" s="112" t="s">
        <v>209</v>
      </c>
    </row>
    <row r="32" spans="2:2" x14ac:dyDescent="0.25">
      <c r="B32" s="112" t="s">
        <v>239</v>
      </c>
    </row>
    <row r="33" spans="2:2" x14ac:dyDescent="0.25">
      <c r="B33" s="112" t="s">
        <v>235</v>
      </c>
    </row>
    <row r="34" spans="2:2" x14ac:dyDescent="0.25">
      <c r="B34" s="112" t="s">
        <v>234</v>
      </c>
    </row>
    <row r="35" spans="2:2" x14ac:dyDescent="0.25">
      <c r="B35" s="112" t="s">
        <v>210</v>
      </c>
    </row>
    <row r="36" spans="2:2" x14ac:dyDescent="0.25">
      <c r="B36" s="112" t="s">
        <v>229</v>
      </c>
    </row>
    <row r="37" spans="2:2" x14ac:dyDescent="0.25">
      <c r="B37" s="112" t="s">
        <v>206</v>
      </c>
    </row>
    <row r="38" spans="2:2" x14ac:dyDescent="0.25">
      <c r="B38" s="112" t="s">
        <v>211</v>
      </c>
    </row>
    <row r="39" spans="2:2" x14ac:dyDescent="0.25">
      <c r="B39" s="112" t="s">
        <v>249</v>
      </c>
    </row>
    <row r="40" spans="2:2" x14ac:dyDescent="0.25">
      <c r="B40" s="112" t="s">
        <v>238</v>
      </c>
    </row>
    <row r="41" spans="2:2" x14ac:dyDescent="0.25">
      <c r="B41" s="112" t="s">
        <v>213</v>
      </c>
    </row>
    <row r="42" spans="2:2" x14ac:dyDescent="0.25">
      <c r="B42" s="112" t="s">
        <v>118</v>
      </c>
    </row>
    <row r="43" spans="2:2" x14ac:dyDescent="0.25">
      <c r="B43" s="112" t="s">
        <v>233</v>
      </c>
    </row>
    <row r="44" spans="2:2" x14ac:dyDescent="0.25">
      <c r="B44" s="112" t="s">
        <v>243</v>
      </c>
    </row>
    <row r="45" spans="2:2" x14ac:dyDescent="0.25">
      <c r="B45" s="112" t="s">
        <v>135</v>
      </c>
    </row>
    <row r="46" spans="2:2" x14ac:dyDescent="0.25">
      <c r="B46" s="112" t="s">
        <v>220</v>
      </c>
    </row>
    <row r="47" spans="2:2" x14ac:dyDescent="0.25">
      <c r="B47" s="112" t="s">
        <v>127</v>
      </c>
    </row>
    <row r="48" spans="2:2" x14ac:dyDescent="0.25">
      <c r="B48" s="112" t="s">
        <v>215</v>
      </c>
    </row>
    <row r="49" spans="2:2" x14ac:dyDescent="0.25">
      <c r="B49" s="112" t="s">
        <v>216</v>
      </c>
    </row>
    <row r="50" spans="2:2" x14ac:dyDescent="0.25">
      <c r="B50" s="112" t="s">
        <v>245</v>
      </c>
    </row>
    <row r="51" spans="2:2" x14ac:dyDescent="0.25">
      <c r="B51" s="112" t="s">
        <v>226</v>
      </c>
    </row>
    <row r="52" spans="2:2" x14ac:dyDescent="0.25">
      <c r="B52" s="112" t="s">
        <v>232</v>
      </c>
    </row>
    <row r="53" spans="2:2" x14ac:dyDescent="0.25">
      <c r="B53" s="112" t="s">
        <v>231</v>
      </c>
    </row>
    <row r="54" spans="2:2" x14ac:dyDescent="0.25">
      <c r="B54" s="112" t="s">
        <v>230</v>
      </c>
    </row>
    <row r="55" spans="2:2" x14ac:dyDescent="0.25">
      <c r="B55" s="112" t="s">
        <v>102</v>
      </c>
    </row>
    <row r="56" spans="2:2" x14ac:dyDescent="0.25">
      <c r="B56" s="112" t="s">
        <v>228</v>
      </c>
    </row>
    <row r="57" spans="2:2" x14ac:dyDescent="0.25">
      <c r="B57" s="113" t="s">
        <v>227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_rels/item4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4.xml"/></Relationships>
</file>

<file path=customXml/_rels/item4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5.xml"/></Relationships>
</file>

<file path=customXml/_rels/item4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6.xml"/></Relationships>
</file>

<file path=customXml/_rels/item4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7.xml"/></Relationships>
</file>

<file path=customXml/_rels/item4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8.xml"/></Relationships>
</file>

<file path=customXml/_rels/item4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9.xml"/></Relationships>
</file>

<file path=customXml/_rels/item5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0.xml"/></Relationships>
</file>

<file path=customXml/_rels/item5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1.xml"/></Relationships>
</file>

<file path=customXml/_rels/item5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2.xml"/></Relationships>
</file>

<file path=customXml/_rels/item5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3.xml"/></Relationships>
</file>

<file path=customXml/_rels/item5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4.xml"/></Relationships>
</file>

<file path=customXml/_rels/item5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5.xml"/></Relationships>
</file>

<file path=customXml/_rels/item5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6.xml"/></Relationships>
</file>

<file path=customXml/_rels/item5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7.xml"/></Relationships>
</file>

<file path=customXml/_rels/item5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8.xml"/></Relationships>
</file>

<file path=customXml/_rels/item5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9.xml"/></Relationships>
</file>

<file path=customXml/_rels/item6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0.xml"/></Relationships>
</file>

<file path=customXml/_rels/item6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1.xml"/></Relationships>
</file>

<file path=customXml/_rels/item6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2.xml"/></Relationships>
</file>

<file path=customXml/_rels/item6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3.xml"/></Relationships>
</file>

<file path=customXml/_rels/item6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4.xml"/></Relationships>
</file>

<file path=customXml/_rels/item6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5.xml"/></Relationships>
</file>

<file path=customXml/_rels/item6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6.xml"/></Relationships>
</file>

<file path=customXml/_rels/item6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7.xml"/></Relationships>
</file>

<file path=customXml/_rels/item6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8.xml"/></Relationships>
</file>

<file path=customXml/_rels/item6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9.xml"/></Relationships>
</file>

<file path=customXml/_rels/item7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0.xml"/></Relationships>
</file>

<file path=customXml/_rels/item7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42834bfb-1ec1-4beb-bd64-eb83fb3cb3f3" value=""/>
</sisl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33.xml>�� 
</file>

<file path=customXml/item34.xml>�� 
</file>

<file path=customXml/item35.xml>�� 
</file>

<file path=customXml/item36.xml>�� 
</file>

<file path=customXml/item37.xml>�� 
</file>

<file path=customXml/item38.xml>�� 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44.xml>�� 
</file>

<file path=customXml/item45.xml>�� 
</file>

<file path=customXml/item46.xml>�� 
</file>

<file path=customXml/item47.xml>�� 
</file>

<file path=customXml/item48.xml>�� 
</file>

<file path=customXml/item49.xml>�� 
</file>

<file path=customXml/item50.xml>�� 
</file>

<file path=customXml/item51.xml>�� 
</file>

<file path=customXml/item52.xml>�� 
</file>

<file path=customXml/item53.xml>�� 
</file>

<file path=customXml/item54.xml>�� 
</file>

<file path=customXml/item55.xml>�� 
</file>

<file path=customXml/item56.xml>�� 
</file>

<file path=customXml/item57.xml>�� 
</file>

<file path=customXml/item58.xml>�� 
</file>

<file path=customXml/item59.xml>�� 
</file>

<file path=customXml/item60.xml>�� 
</file>

<file path=customXml/item61.xml>�� 
</file>

<file path=customXml/item62.xml>�� 
</file>

<file path=customXml/item63.xml>�� 
</file>

<file path=customXml/item64.xml>�� 
</file>

<file path=customXml/item65.xml>�� 
</file>

<file path=customXml/item66.xml>�� 
</file>

<file path=customXml/item67.xml>�� 
</file>

<file path=customXml/item68.xml>�� 
</file>

<file path=customXml/item69.xml>�� 
</file>

<file path=customXml/item70.xml>�� 
</file>

<file path=customXml/item7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bmdvdm48L1VzZXJOYW1lPjxEYXRlVGltZT44LzEwLzIwMjAgOTowMDowNyBQTTwvRGF0ZVRpbWU+PExhYmVsU3RyaW5nPlVucmVzdHJpY3RlZDwvTGFiZWxTdHJpbmc+PC9pdGVtPjwvbGFiZWxIaXN0b3J5Pg==</Value>
</WrappedLabelHistory>
</file>

<file path=customXml/itemProps1.xml><?xml version="1.0" encoding="utf-8"?>
<ds:datastoreItem xmlns:ds="http://schemas.openxmlformats.org/officeDocument/2006/customXml" ds:itemID="{63B77946-5879-4C0D-BFEF-6A380D3284F3}">
  <ds:schemaRefs/>
</ds:datastoreItem>
</file>

<file path=customXml/itemProps2.xml><?xml version="1.0" encoding="utf-8"?>
<ds:datastoreItem xmlns:ds="http://schemas.openxmlformats.org/officeDocument/2006/customXml" ds:itemID="{DF957370-0750-4CC9-A09F-19F15DB131C5}">
  <ds:schemaRefs/>
</ds:datastoreItem>
</file>

<file path=customXml/itemProps3.xml><?xml version="1.0" encoding="utf-8"?>
<ds:datastoreItem xmlns:ds="http://schemas.openxmlformats.org/officeDocument/2006/customXml" ds:itemID="{B9065B95-0DEB-4EBA-AE3C-41A5B4E68B71}">
  <ds:schemaRefs/>
</ds:datastoreItem>
</file>

<file path=customXml/itemProps4.xml><?xml version="1.0" encoding="utf-8"?>
<ds:datastoreItem xmlns:ds="http://schemas.openxmlformats.org/officeDocument/2006/customXml" ds:itemID="{39286025-0F42-4FE1-9706-45823BD4F20A}">
  <ds:schemaRefs/>
</ds:datastoreItem>
</file>

<file path=customXml/itemProps5.xml><?xml version="1.0" encoding="utf-8"?>
<ds:datastoreItem xmlns:ds="http://schemas.openxmlformats.org/officeDocument/2006/customXml" ds:itemID="{28D350B2-BD2E-4F82-9581-8CA1CDE1C5FF}">
  <ds:schemaRefs/>
</ds:datastoreItem>
</file>

<file path=customXml/itemProps6.xml><?xml version="1.0" encoding="utf-8"?>
<ds:datastoreItem xmlns:ds="http://schemas.openxmlformats.org/officeDocument/2006/customXml" ds:itemID="{D486FAB5-4F47-416E-8348-D26210BA0412}">
  <ds:schemaRefs/>
</ds:datastoreItem>
</file>

<file path=customXml/itemProps7.xml><?xml version="1.0" encoding="utf-8"?>
<ds:datastoreItem xmlns:ds="http://schemas.openxmlformats.org/officeDocument/2006/customXml" ds:itemID="{D26D11C0-BE82-46D0-B9B8-786C1FF75392}">
  <ds:schemaRefs/>
</ds:datastoreItem>
</file>

<file path=customXml/itemProps8.xml><?xml version="1.0" encoding="utf-8"?>
<ds:datastoreItem xmlns:ds="http://schemas.openxmlformats.org/officeDocument/2006/customXml" ds:itemID="{E5E0B83B-3143-44F7-9304-D120C7A68BD8}">
  <ds:schemaRefs/>
</ds:datastoreItem>
</file>

<file path=customXml/itemProps9.xml><?xml version="1.0" encoding="utf-8"?>
<ds:datastoreItem xmlns:ds="http://schemas.openxmlformats.org/officeDocument/2006/customXml" ds:itemID="{B1398BEF-E30B-4B8E-AEFE-70B5A0F2FB9A}">
  <ds:schemaRefs/>
</ds:datastoreItem>
</file>

<file path=customXml/itemProps10.xml><?xml version="1.0" encoding="utf-8"?>
<ds:datastoreItem xmlns:ds="http://schemas.openxmlformats.org/officeDocument/2006/customXml" ds:itemID="{89463599-740F-463A-9646-B916FE25FC13}">
  <ds:schemaRefs/>
</ds:datastoreItem>
</file>

<file path=customXml/itemProps11.xml><?xml version="1.0" encoding="utf-8"?>
<ds:datastoreItem xmlns:ds="http://schemas.openxmlformats.org/officeDocument/2006/customXml" ds:itemID="{9CB77D21-15EE-4D11-8A35-2C2EE2821DC6}">
  <ds:schemaRefs/>
</ds:datastoreItem>
</file>

<file path=customXml/itemProps12.xml><?xml version="1.0" encoding="utf-8"?>
<ds:datastoreItem xmlns:ds="http://schemas.openxmlformats.org/officeDocument/2006/customXml" ds:itemID="{D6A4E042-D2FA-4172-B73C-1631E615F4AA}">
  <ds:schemaRefs>
    <ds:schemaRef ds:uri="http://www.w3.org/2001/XMLSchema"/>
    <ds:schemaRef ds:uri="http://www.boldonjames.com/2008/01/sie/internal/label"/>
  </ds:schemaRefs>
</ds:datastoreItem>
</file>

<file path=customXml/itemProps13.xml><?xml version="1.0" encoding="utf-8"?>
<ds:datastoreItem xmlns:ds="http://schemas.openxmlformats.org/officeDocument/2006/customXml" ds:itemID="{7FAD5C45-69EC-4555-A0C2-22E53149394B}">
  <ds:schemaRefs/>
</ds:datastoreItem>
</file>

<file path=customXml/itemProps14.xml><?xml version="1.0" encoding="utf-8"?>
<ds:datastoreItem xmlns:ds="http://schemas.openxmlformats.org/officeDocument/2006/customXml" ds:itemID="{185F2311-C6E5-43C7-B169-DBB5E791F21D}">
  <ds:schemaRefs/>
</ds:datastoreItem>
</file>

<file path=customXml/itemProps15.xml><?xml version="1.0" encoding="utf-8"?>
<ds:datastoreItem xmlns:ds="http://schemas.openxmlformats.org/officeDocument/2006/customXml" ds:itemID="{32CCBF36-5E7D-4FDC-8736-ED9F435DE39D}">
  <ds:schemaRefs/>
</ds:datastoreItem>
</file>

<file path=customXml/itemProps16.xml><?xml version="1.0" encoding="utf-8"?>
<ds:datastoreItem xmlns:ds="http://schemas.openxmlformats.org/officeDocument/2006/customXml" ds:itemID="{916A8166-D893-483E-B105-8F2F55FCE2BF}">
  <ds:schemaRefs/>
</ds:datastoreItem>
</file>

<file path=customXml/itemProps17.xml><?xml version="1.0" encoding="utf-8"?>
<ds:datastoreItem xmlns:ds="http://schemas.openxmlformats.org/officeDocument/2006/customXml" ds:itemID="{BDF8BEFB-4DBE-479B-9AC4-7380CFF230E0}">
  <ds:schemaRefs/>
</ds:datastoreItem>
</file>

<file path=customXml/itemProps18.xml><?xml version="1.0" encoding="utf-8"?>
<ds:datastoreItem xmlns:ds="http://schemas.openxmlformats.org/officeDocument/2006/customXml" ds:itemID="{55F90368-97B2-43BA-8805-F8CB125F8639}">
  <ds:schemaRefs/>
</ds:datastoreItem>
</file>

<file path=customXml/itemProps19.xml><?xml version="1.0" encoding="utf-8"?>
<ds:datastoreItem xmlns:ds="http://schemas.openxmlformats.org/officeDocument/2006/customXml" ds:itemID="{D4AD8ABB-FE33-4CEC-BB22-F246D4F5B0DA}">
  <ds:schemaRefs/>
</ds:datastoreItem>
</file>

<file path=customXml/itemProps20.xml><?xml version="1.0" encoding="utf-8"?>
<ds:datastoreItem xmlns:ds="http://schemas.openxmlformats.org/officeDocument/2006/customXml" ds:itemID="{FD1812CE-570F-42D2-8237-BD0BE514B607}">
  <ds:schemaRefs/>
</ds:datastoreItem>
</file>

<file path=customXml/itemProps21.xml><?xml version="1.0" encoding="utf-8"?>
<ds:datastoreItem xmlns:ds="http://schemas.openxmlformats.org/officeDocument/2006/customXml" ds:itemID="{2E6045F2-155C-45B1-88BD-E80A5DB0248A}">
  <ds:schemaRefs/>
</ds:datastoreItem>
</file>

<file path=customXml/itemProps22.xml><?xml version="1.0" encoding="utf-8"?>
<ds:datastoreItem xmlns:ds="http://schemas.openxmlformats.org/officeDocument/2006/customXml" ds:itemID="{68B8ACFC-6E41-431D-B02D-DD70BE45CD15}">
  <ds:schemaRefs/>
</ds:datastoreItem>
</file>

<file path=customXml/itemProps23.xml><?xml version="1.0" encoding="utf-8"?>
<ds:datastoreItem xmlns:ds="http://schemas.openxmlformats.org/officeDocument/2006/customXml" ds:itemID="{6556A82A-AD5C-417F-9CA0-731C60DDAD7B}">
  <ds:schemaRefs/>
</ds:datastoreItem>
</file>

<file path=customXml/itemProps24.xml><?xml version="1.0" encoding="utf-8"?>
<ds:datastoreItem xmlns:ds="http://schemas.openxmlformats.org/officeDocument/2006/customXml" ds:itemID="{424AF62D-A8F5-40AB-8831-3D1B12599CE5}">
  <ds:schemaRefs/>
</ds:datastoreItem>
</file>

<file path=customXml/itemProps25.xml><?xml version="1.0" encoding="utf-8"?>
<ds:datastoreItem xmlns:ds="http://schemas.openxmlformats.org/officeDocument/2006/customXml" ds:itemID="{7D94D5A9-D718-4B5D-B246-E8EF6BBFB751}">
  <ds:schemaRefs/>
</ds:datastoreItem>
</file>

<file path=customXml/itemProps26.xml><?xml version="1.0" encoding="utf-8"?>
<ds:datastoreItem xmlns:ds="http://schemas.openxmlformats.org/officeDocument/2006/customXml" ds:itemID="{205F2208-C498-4376-B5B9-6A1EB4BFD823}">
  <ds:schemaRefs/>
</ds:datastoreItem>
</file>

<file path=customXml/itemProps27.xml><?xml version="1.0" encoding="utf-8"?>
<ds:datastoreItem xmlns:ds="http://schemas.openxmlformats.org/officeDocument/2006/customXml" ds:itemID="{5F5F0B83-EBC0-4DE2-A340-CC0122E5A2AA}">
  <ds:schemaRefs/>
</ds:datastoreItem>
</file>

<file path=customXml/itemProps28.xml><?xml version="1.0" encoding="utf-8"?>
<ds:datastoreItem xmlns:ds="http://schemas.openxmlformats.org/officeDocument/2006/customXml" ds:itemID="{21162AD8-6CCC-4A2E-B2B3-F56B63E18035}">
  <ds:schemaRefs/>
</ds:datastoreItem>
</file>

<file path=customXml/itemProps29.xml><?xml version="1.0" encoding="utf-8"?>
<ds:datastoreItem xmlns:ds="http://schemas.openxmlformats.org/officeDocument/2006/customXml" ds:itemID="{ED45D930-9860-4831-94AA-5C2832C4DA67}">
  <ds:schemaRefs/>
</ds:datastoreItem>
</file>

<file path=customXml/itemProps30.xml><?xml version="1.0" encoding="utf-8"?>
<ds:datastoreItem xmlns:ds="http://schemas.openxmlformats.org/officeDocument/2006/customXml" ds:itemID="{E0BD95D2-61DD-41FE-9103-AC65F19F6AEC}">
  <ds:schemaRefs/>
</ds:datastoreItem>
</file>

<file path=customXml/itemProps31.xml><?xml version="1.0" encoding="utf-8"?>
<ds:datastoreItem xmlns:ds="http://schemas.openxmlformats.org/officeDocument/2006/customXml" ds:itemID="{9B70E884-C7EF-4226-A668-8E24F10A3C41}">
  <ds:schemaRefs/>
</ds:datastoreItem>
</file>

<file path=customXml/itemProps32.xml><?xml version="1.0" encoding="utf-8"?>
<ds:datastoreItem xmlns:ds="http://schemas.openxmlformats.org/officeDocument/2006/customXml" ds:itemID="{6BC2DE43-5F1E-4893-A6B3-9AB5C0B03F02}">
  <ds:schemaRefs/>
</ds:datastoreItem>
</file>

<file path=customXml/itemProps33.xml><?xml version="1.0" encoding="utf-8"?>
<ds:datastoreItem xmlns:ds="http://schemas.openxmlformats.org/officeDocument/2006/customXml" ds:itemID="{832F7FEA-4EC9-4E3D-A070-811334817CCD}">
  <ds:schemaRefs/>
</ds:datastoreItem>
</file>

<file path=customXml/itemProps34.xml><?xml version="1.0" encoding="utf-8"?>
<ds:datastoreItem xmlns:ds="http://schemas.openxmlformats.org/officeDocument/2006/customXml" ds:itemID="{12B3879D-390F-4D32-AEDB-2FD4A63F1B8E}">
  <ds:schemaRefs/>
</ds:datastoreItem>
</file>

<file path=customXml/itemProps35.xml><?xml version="1.0" encoding="utf-8"?>
<ds:datastoreItem xmlns:ds="http://schemas.openxmlformats.org/officeDocument/2006/customXml" ds:itemID="{DF96F393-8028-4544-9930-229101AA2BB6}">
  <ds:schemaRefs/>
</ds:datastoreItem>
</file>

<file path=customXml/itemProps36.xml><?xml version="1.0" encoding="utf-8"?>
<ds:datastoreItem xmlns:ds="http://schemas.openxmlformats.org/officeDocument/2006/customXml" ds:itemID="{DDB7578C-BC38-4152-80F7-CD4846D08669}">
  <ds:schemaRefs/>
</ds:datastoreItem>
</file>

<file path=customXml/itemProps37.xml><?xml version="1.0" encoding="utf-8"?>
<ds:datastoreItem xmlns:ds="http://schemas.openxmlformats.org/officeDocument/2006/customXml" ds:itemID="{62479241-6D15-4855-99CC-82163E98BF9C}">
  <ds:schemaRefs/>
</ds:datastoreItem>
</file>

<file path=customXml/itemProps38.xml><?xml version="1.0" encoding="utf-8"?>
<ds:datastoreItem xmlns:ds="http://schemas.openxmlformats.org/officeDocument/2006/customXml" ds:itemID="{7BA80BB4-43FD-4FFE-94DE-48437424EF37}">
  <ds:schemaRefs/>
</ds:datastoreItem>
</file>

<file path=customXml/itemProps39.xml><?xml version="1.0" encoding="utf-8"?>
<ds:datastoreItem xmlns:ds="http://schemas.openxmlformats.org/officeDocument/2006/customXml" ds:itemID="{2F493C9D-C1E5-4857-BD39-4FE09736D056}">
  <ds:schemaRefs/>
</ds:datastoreItem>
</file>

<file path=customXml/itemProps40.xml><?xml version="1.0" encoding="utf-8"?>
<ds:datastoreItem xmlns:ds="http://schemas.openxmlformats.org/officeDocument/2006/customXml" ds:itemID="{8DD670EE-6569-4F7C-9C62-ECB3D1D11C7D}">
  <ds:schemaRefs/>
</ds:datastoreItem>
</file>

<file path=customXml/itemProps41.xml><?xml version="1.0" encoding="utf-8"?>
<ds:datastoreItem xmlns:ds="http://schemas.openxmlformats.org/officeDocument/2006/customXml" ds:itemID="{0A999ED7-8923-4137-94C7-555EFEC0F516}">
  <ds:schemaRefs/>
</ds:datastoreItem>
</file>

<file path=customXml/itemProps42.xml><?xml version="1.0" encoding="utf-8"?>
<ds:datastoreItem xmlns:ds="http://schemas.openxmlformats.org/officeDocument/2006/customXml" ds:itemID="{1537CB53-1243-431F-BD55-2A7641156F46}">
  <ds:schemaRefs/>
</ds:datastoreItem>
</file>

<file path=customXml/itemProps43.xml><?xml version="1.0" encoding="utf-8"?>
<ds:datastoreItem xmlns:ds="http://schemas.openxmlformats.org/officeDocument/2006/customXml" ds:itemID="{FF48F688-08AD-4936-9032-F52FBD6F0942}">
  <ds:schemaRefs/>
</ds:datastoreItem>
</file>

<file path=customXml/itemProps44.xml><?xml version="1.0" encoding="utf-8"?>
<ds:datastoreItem xmlns:ds="http://schemas.openxmlformats.org/officeDocument/2006/customXml" ds:itemID="{13383404-9FEB-416E-9210-8BC2CAB51A69}">
  <ds:schemaRefs/>
</ds:datastoreItem>
</file>

<file path=customXml/itemProps45.xml><?xml version="1.0" encoding="utf-8"?>
<ds:datastoreItem xmlns:ds="http://schemas.openxmlformats.org/officeDocument/2006/customXml" ds:itemID="{EDC931DB-5FDE-49A9-BD95-DEC4874701D3}">
  <ds:schemaRefs/>
</ds:datastoreItem>
</file>

<file path=customXml/itemProps46.xml><?xml version="1.0" encoding="utf-8"?>
<ds:datastoreItem xmlns:ds="http://schemas.openxmlformats.org/officeDocument/2006/customXml" ds:itemID="{086837CB-862F-4B3A-ABC9-1513832D0AE0}">
  <ds:schemaRefs/>
</ds:datastoreItem>
</file>

<file path=customXml/itemProps47.xml><?xml version="1.0" encoding="utf-8"?>
<ds:datastoreItem xmlns:ds="http://schemas.openxmlformats.org/officeDocument/2006/customXml" ds:itemID="{E9F40431-E9B8-4C60-A9F5-F1C609DD455A}">
  <ds:schemaRefs/>
</ds:datastoreItem>
</file>

<file path=customXml/itemProps48.xml><?xml version="1.0" encoding="utf-8"?>
<ds:datastoreItem xmlns:ds="http://schemas.openxmlformats.org/officeDocument/2006/customXml" ds:itemID="{1B867C4E-81FE-4E66-B531-3F81CCFFC4FF}">
  <ds:schemaRefs/>
</ds:datastoreItem>
</file>

<file path=customXml/itemProps49.xml><?xml version="1.0" encoding="utf-8"?>
<ds:datastoreItem xmlns:ds="http://schemas.openxmlformats.org/officeDocument/2006/customXml" ds:itemID="{1B54C461-098C-45ED-AB65-87A89C97035C}">
  <ds:schemaRefs/>
</ds:datastoreItem>
</file>

<file path=customXml/itemProps50.xml><?xml version="1.0" encoding="utf-8"?>
<ds:datastoreItem xmlns:ds="http://schemas.openxmlformats.org/officeDocument/2006/customXml" ds:itemID="{635E8E0E-AE5C-4027-BAC1-00D4C88E4D45}">
  <ds:schemaRefs/>
</ds:datastoreItem>
</file>

<file path=customXml/itemProps51.xml><?xml version="1.0" encoding="utf-8"?>
<ds:datastoreItem xmlns:ds="http://schemas.openxmlformats.org/officeDocument/2006/customXml" ds:itemID="{85458358-6785-4C23-9490-0285F748F77D}">
  <ds:schemaRefs/>
</ds:datastoreItem>
</file>

<file path=customXml/itemProps52.xml><?xml version="1.0" encoding="utf-8"?>
<ds:datastoreItem xmlns:ds="http://schemas.openxmlformats.org/officeDocument/2006/customXml" ds:itemID="{5DE3565C-D625-43ED-9614-99CBF71ED1E6}">
  <ds:schemaRefs/>
</ds:datastoreItem>
</file>

<file path=customXml/itemProps53.xml><?xml version="1.0" encoding="utf-8"?>
<ds:datastoreItem xmlns:ds="http://schemas.openxmlformats.org/officeDocument/2006/customXml" ds:itemID="{69B0E5F6-39E3-460D-A259-026EC2CCB52C}">
  <ds:schemaRefs/>
</ds:datastoreItem>
</file>

<file path=customXml/itemProps54.xml><?xml version="1.0" encoding="utf-8"?>
<ds:datastoreItem xmlns:ds="http://schemas.openxmlformats.org/officeDocument/2006/customXml" ds:itemID="{8B144A79-B217-45F2-88FC-9A6024F3BB88}">
  <ds:schemaRefs/>
</ds:datastoreItem>
</file>

<file path=customXml/itemProps55.xml><?xml version="1.0" encoding="utf-8"?>
<ds:datastoreItem xmlns:ds="http://schemas.openxmlformats.org/officeDocument/2006/customXml" ds:itemID="{1B984172-50C4-42AF-B846-C0E38C609C61}">
  <ds:schemaRefs/>
</ds:datastoreItem>
</file>

<file path=customXml/itemProps56.xml><?xml version="1.0" encoding="utf-8"?>
<ds:datastoreItem xmlns:ds="http://schemas.openxmlformats.org/officeDocument/2006/customXml" ds:itemID="{E4F1014F-458D-451E-89D6-77E12AAA4550}">
  <ds:schemaRefs/>
</ds:datastoreItem>
</file>

<file path=customXml/itemProps57.xml><?xml version="1.0" encoding="utf-8"?>
<ds:datastoreItem xmlns:ds="http://schemas.openxmlformats.org/officeDocument/2006/customXml" ds:itemID="{F394DA6A-EC7C-4200-A6DB-529605A9DCDE}">
  <ds:schemaRefs/>
</ds:datastoreItem>
</file>

<file path=customXml/itemProps58.xml><?xml version="1.0" encoding="utf-8"?>
<ds:datastoreItem xmlns:ds="http://schemas.openxmlformats.org/officeDocument/2006/customXml" ds:itemID="{EF13DA53-EC8B-4C2F-A4DE-1BAC525B05D1}">
  <ds:schemaRefs/>
</ds:datastoreItem>
</file>

<file path=customXml/itemProps59.xml><?xml version="1.0" encoding="utf-8"?>
<ds:datastoreItem xmlns:ds="http://schemas.openxmlformats.org/officeDocument/2006/customXml" ds:itemID="{5CBFCC6E-8C0A-47FB-9C48-B862629A884D}">
  <ds:schemaRefs/>
</ds:datastoreItem>
</file>

<file path=customXml/itemProps60.xml><?xml version="1.0" encoding="utf-8"?>
<ds:datastoreItem xmlns:ds="http://schemas.openxmlformats.org/officeDocument/2006/customXml" ds:itemID="{27479BCD-F44B-4D70-B9C5-ECEE96A786F4}">
  <ds:schemaRefs/>
</ds:datastoreItem>
</file>

<file path=customXml/itemProps61.xml><?xml version="1.0" encoding="utf-8"?>
<ds:datastoreItem xmlns:ds="http://schemas.openxmlformats.org/officeDocument/2006/customXml" ds:itemID="{ECC7706B-C28B-47A9-B267-F2A3CC90DB23}">
  <ds:schemaRefs/>
</ds:datastoreItem>
</file>

<file path=customXml/itemProps62.xml><?xml version="1.0" encoding="utf-8"?>
<ds:datastoreItem xmlns:ds="http://schemas.openxmlformats.org/officeDocument/2006/customXml" ds:itemID="{D5C72F30-4870-4F1B-AC85-0F5871D3756C}">
  <ds:schemaRefs/>
</ds:datastoreItem>
</file>

<file path=customXml/itemProps63.xml><?xml version="1.0" encoding="utf-8"?>
<ds:datastoreItem xmlns:ds="http://schemas.openxmlformats.org/officeDocument/2006/customXml" ds:itemID="{02CDA88B-9CBC-413D-B870-DF7872E641FB}">
  <ds:schemaRefs/>
</ds:datastoreItem>
</file>

<file path=customXml/itemProps64.xml><?xml version="1.0" encoding="utf-8"?>
<ds:datastoreItem xmlns:ds="http://schemas.openxmlformats.org/officeDocument/2006/customXml" ds:itemID="{8F770318-D5FC-40F5-AA27-2E13AF6C49A7}">
  <ds:schemaRefs/>
</ds:datastoreItem>
</file>

<file path=customXml/itemProps65.xml><?xml version="1.0" encoding="utf-8"?>
<ds:datastoreItem xmlns:ds="http://schemas.openxmlformats.org/officeDocument/2006/customXml" ds:itemID="{193257D3-EFA2-4F87-A251-09235DB9B584}">
  <ds:schemaRefs/>
</ds:datastoreItem>
</file>

<file path=customXml/itemProps66.xml><?xml version="1.0" encoding="utf-8"?>
<ds:datastoreItem xmlns:ds="http://schemas.openxmlformats.org/officeDocument/2006/customXml" ds:itemID="{D5ACCD5A-637E-4687-BDFB-13ED6574A3D3}">
  <ds:schemaRefs/>
</ds:datastoreItem>
</file>

<file path=customXml/itemProps67.xml><?xml version="1.0" encoding="utf-8"?>
<ds:datastoreItem xmlns:ds="http://schemas.openxmlformats.org/officeDocument/2006/customXml" ds:itemID="{BE2B4F67-0A0B-4B30-B4A5-D157B620C454}">
  <ds:schemaRefs/>
</ds:datastoreItem>
</file>

<file path=customXml/itemProps68.xml><?xml version="1.0" encoding="utf-8"?>
<ds:datastoreItem xmlns:ds="http://schemas.openxmlformats.org/officeDocument/2006/customXml" ds:itemID="{124B6F9C-8E5A-4C49-9585-C49AEEB43A1A}">
  <ds:schemaRefs/>
</ds:datastoreItem>
</file>

<file path=customXml/itemProps69.xml><?xml version="1.0" encoding="utf-8"?>
<ds:datastoreItem xmlns:ds="http://schemas.openxmlformats.org/officeDocument/2006/customXml" ds:itemID="{701267F5-F9E0-40AE-B85A-9F5CB62B483C}">
  <ds:schemaRefs/>
</ds:datastoreItem>
</file>

<file path=customXml/itemProps70.xml><?xml version="1.0" encoding="utf-8"?>
<ds:datastoreItem xmlns:ds="http://schemas.openxmlformats.org/officeDocument/2006/customXml" ds:itemID="{407301FB-DA71-4EA8-BDAD-CCF21B9C4F60}">
  <ds:schemaRefs/>
</ds:datastoreItem>
</file>

<file path=customXml/itemProps71.xml><?xml version="1.0" encoding="utf-8"?>
<ds:datastoreItem xmlns:ds="http://schemas.openxmlformats.org/officeDocument/2006/customXml" ds:itemID="{9ADA4ADE-C255-49F4-B681-02D873852F7E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Table Name &amp; Description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Ngo, Vinh-Phong N. [US-US]</dc:creator>
  <cp:lastModifiedBy>Ngo, Vinh-Phong N. [US-US]</cp:lastModifiedBy>
  <dcterms:created xsi:type="dcterms:W3CDTF">2020-08-10T18:59:02Z</dcterms:created>
  <dcterms:modified xsi:type="dcterms:W3CDTF">2025-06-20T19:17:54Z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182ebbe4-01d1-4851-9828-c861c360a2d0</vt:lpwstr>
  </property>
  <property fmtid="{D5CDD505-2E9C-101B-9397-08002B2CF9AE}" pid="3" name="bjSaver">
    <vt:lpwstr>G3ikdu48ttcEijIqm8mmgifimqM5dooD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5" name="bjDocumentLabelXML-0">
    <vt:lpwstr>ames.com/2008/01/sie/internal/label"&gt;&lt;element uid="42834bfb-1ec1-4beb-bd64-eb83fb3cb3f3" value="" /&gt;&lt;/sisl&gt;</vt:lpwstr>
  </property>
  <property fmtid="{D5CDD505-2E9C-101B-9397-08002B2CF9AE}" pid="6" name="bjDocumentSecurityLabel">
    <vt:lpwstr>Unrestricted</vt:lpwstr>
  </property>
  <property fmtid="{D5CDD505-2E9C-101B-9397-08002B2CF9AE}" pid="7" name="bjLabelHistoryID">
    <vt:lpwstr>{9ADA4ADE-C255-49F4-B681-02D873852F7E}</vt:lpwstr>
  </property>
  <property fmtid="{D5CDD505-2E9C-101B-9397-08002B2CF9AE}" pid="8" name="MSIP_Label_c968a81f-7ed4-4faa-9408-9652e001dd96_Enabled">
    <vt:lpwstr>true</vt:lpwstr>
  </property>
  <property fmtid="{D5CDD505-2E9C-101B-9397-08002B2CF9AE}" pid="9" name="MSIP_Label_c968a81f-7ed4-4faa-9408-9652e001dd96_SetDate">
    <vt:lpwstr>2025-06-20T19:13:53Z</vt:lpwstr>
  </property>
  <property fmtid="{D5CDD505-2E9C-101B-9397-08002B2CF9AE}" pid="10" name="MSIP_Label_c968a81f-7ed4-4faa-9408-9652e001dd96_Method">
    <vt:lpwstr>Privileged</vt:lpwstr>
  </property>
  <property fmtid="{D5CDD505-2E9C-101B-9397-08002B2CF9AE}" pid="11" name="MSIP_Label_c968a81f-7ed4-4faa-9408-9652e001dd96_Name">
    <vt:lpwstr>Unrestricted</vt:lpwstr>
  </property>
  <property fmtid="{D5CDD505-2E9C-101B-9397-08002B2CF9AE}" pid="12" name="MSIP_Label_c968a81f-7ed4-4faa-9408-9652e001dd96_SiteId">
    <vt:lpwstr>b64da4ac-e800-4cfc-8931-e607f720a1b8</vt:lpwstr>
  </property>
  <property fmtid="{D5CDD505-2E9C-101B-9397-08002B2CF9AE}" pid="13" name="MSIP_Label_c968a81f-7ed4-4faa-9408-9652e001dd96_ActionId">
    <vt:lpwstr>e40c3a79-5883-4c31-948b-bdeb90065bd3</vt:lpwstr>
  </property>
  <property fmtid="{D5CDD505-2E9C-101B-9397-08002B2CF9AE}" pid="14" name="MSIP_Label_c968a81f-7ed4-4faa-9408-9652e001dd96_ContentBits">
    <vt:lpwstr>0</vt:lpwstr>
  </property>
  <property fmtid="{D5CDD505-2E9C-101B-9397-08002B2CF9AE}" pid="15" name="MSIP_Label_c968a81f-7ed4-4faa-9408-9652e001dd96_Tag">
    <vt:lpwstr>10, 0, 1, 1</vt:lpwstr>
  </property>
</Properties>
</file>